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24226"/>
  <mc:AlternateContent xmlns:mc="http://schemas.openxmlformats.org/markup-compatibility/2006">
    <mc:Choice Requires="x15">
      <x15ac:absPath xmlns:x15ac="http://schemas.microsoft.com/office/spreadsheetml/2010/11/ac" url="C:\Users\halldor\Dropbox\GLT mál\Formannaskólinn\2022_Formannaskólinn\"/>
    </mc:Choice>
  </mc:AlternateContent>
  <xr:revisionPtr revIDLastSave="0" documentId="13_ncr:1_{A95A54AC-1865-4414-AD03-FAA41483D984}" xr6:coauthVersionLast="47" xr6:coauthVersionMax="47" xr10:uidLastSave="{00000000-0000-0000-0000-000000000000}"/>
  <bookViews>
    <workbookView xWindow="-120" yWindow="-120" windowWidth="29040" windowHeight="15840" firstSheet="1" activeTab="1" xr2:uid="{00000000-000D-0000-FFFF-FFFF00000000}"/>
  </bookViews>
  <sheets>
    <sheet name="Fundir 2006-2007" sheetId="4" r:id="rId1"/>
    <sheet name="Fundir 2023-2024_tómt" sheetId="10" r:id="rId2"/>
    <sheet name="Nefndir" sheetId="6"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10" i="10" l="1"/>
  <c r="I11" i="10" s="1"/>
  <c r="F32" i="10"/>
  <c r="C17" i="10"/>
  <c r="C18" i="10" s="1"/>
  <c r="C19" i="10" s="1"/>
  <c r="C20" i="10" s="1"/>
  <c r="C21" i="10" s="1"/>
  <c r="C22" i="10" s="1"/>
  <c r="C23" i="10" s="1"/>
  <c r="C24" i="10" s="1"/>
  <c r="C25" i="10" s="1"/>
  <c r="C26" i="10" s="1"/>
  <c r="C27" i="10" s="1"/>
  <c r="C28" i="10" s="1"/>
  <c r="C29" i="10" s="1"/>
  <c r="C30" i="10" s="1"/>
  <c r="C31" i="10" s="1"/>
  <c r="C32" i="10" s="1"/>
  <c r="C33" i="10" s="1"/>
  <c r="C5" i="10" l="1"/>
  <c r="I5" i="10" l="1"/>
  <c r="I6" i="10"/>
  <c r="I7" i="10" s="1"/>
  <c r="I8" i="10" s="1"/>
  <c r="I9" i="10" s="1"/>
  <c r="I12" i="10" s="1"/>
  <c r="C6" i="10"/>
  <c r="C7" i="10" s="1"/>
  <c r="C8" i="10" s="1"/>
  <c r="C9" i="10" s="1"/>
  <c r="C10" i="10" s="1"/>
  <c r="C11" i="10" s="1"/>
  <c r="C12" i="10" s="1"/>
  <c r="C13" i="10" s="1"/>
  <c r="C14" i="10" s="1"/>
  <c r="C15" i="10" s="1"/>
  <c r="C16" i="10" s="1"/>
  <c r="J5" i="10"/>
  <c r="J6" i="10" s="1"/>
  <c r="J7" i="10" s="1"/>
  <c r="J8" i="10" s="1"/>
  <c r="J9" i="10" s="1"/>
  <c r="J10" i="10" s="1"/>
  <c r="H5" i="10"/>
  <c r="H6" i="10" s="1"/>
  <c r="H8" i="10" s="1"/>
  <c r="H9" i="10" s="1"/>
  <c r="H10" i="10" s="1"/>
  <c r="H11" i="10" s="1"/>
  <c r="H12" i="10" s="1"/>
  <c r="H13" i="10" s="1"/>
  <c r="H14" i="10" s="1"/>
  <c r="H15" i="10" s="1"/>
  <c r="H16" i="10" s="1"/>
  <c r="H17" i="10" s="1"/>
  <c r="H18" i="10" s="1"/>
  <c r="H19" i="10" s="1"/>
  <c r="H20" i="10" s="1"/>
  <c r="G5" i="10"/>
  <c r="G6" i="10" s="1"/>
  <c r="G7" i="10" s="1"/>
  <c r="G8" i="10" s="1"/>
  <c r="G9" i="10" s="1"/>
  <c r="G10" i="10" s="1"/>
  <c r="G12" i="10" s="1"/>
  <c r="G13" i="10" s="1"/>
  <c r="G14" i="10" s="1"/>
  <c r="G15" i="10" s="1"/>
  <c r="G16" i="10" s="1"/>
  <c r="G17" i="10" s="1"/>
  <c r="G18" i="10" s="1"/>
  <c r="G19" i="10" s="1"/>
  <c r="G20" i="10" s="1"/>
  <c r="F5" i="10"/>
  <c r="F6" i="10" s="1"/>
  <c r="F7" i="10" s="1"/>
  <c r="F8" i="10" s="1"/>
  <c r="F9" i="10" s="1"/>
  <c r="E5" i="10"/>
  <c r="E7" i="10" s="1"/>
  <c r="E8" i="10" s="1"/>
  <c r="E9" i="10" s="1"/>
  <c r="E10" i="10" s="1"/>
  <c r="E11" i="10" s="1"/>
  <c r="E12" i="10" s="1"/>
  <c r="E13" i="10" s="1"/>
  <c r="E14" i="10" s="1"/>
  <c r="E15" i="10" s="1"/>
  <c r="E16" i="10" s="1"/>
  <c r="E17" i="10" s="1"/>
  <c r="E18" i="10" s="1"/>
  <c r="E19" i="10" s="1"/>
  <c r="E21" i="10" s="1"/>
  <c r="E22" i="10" s="1"/>
  <c r="E23" i="10" s="1"/>
  <c r="E24" i="10" s="1"/>
  <c r="E25" i="10" s="1"/>
  <c r="E26" i="10" s="1"/>
  <c r="E27" i="10" s="1"/>
  <c r="E28" i="10" s="1"/>
  <c r="E29" i="10" s="1"/>
  <c r="E30" i="10" s="1"/>
  <c r="E31" i="10" s="1"/>
  <c r="E32" i="10" s="1"/>
  <c r="E33" i="10" s="1"/>
  <c r="E34" i="10" s="1"/>
  <c r="D5" i="10"/>
  <c r="D6" i="10" s="1"/>
  <c r="D7" i="10" s="1"/>
  <c r="D8" i="10" s="1"/>
  <c r="B5" i="10"/>
  <c r="B6" i="10" s="1"/>
  <c r="B8" i="10" s="1"/>
  <c r="B9" i="10" s="1"/>
  <c r="B10" i="10" s="1"/>
  <c r="B11" i="10" s="1"/>
  <c r="B12" i="10" s="1"/>
  <c r="B13" i="10" s="1"/>
  <c r="B14" i="10" s="1"/>
  <c r="B15" i="10" s="1"/>
  <c r="B16" i="10" s="1"/>
  <c r="B17" i="10" s="1"/>
  <c r="B18" i="10" s="1"/>
  <c r="B19" i="10" s="1"/>
  <c r="B20" i="10" s="1"/>
  <c r="A5" i="10"/>
  <c r="A6" i="10" s="1"/>
  <c r="A7" i="10" s="1"/>
  <c r="A8" i="10" s="1"/>
  <c r="A10" i="10" s="1"/>
  <c r="A11" i="10" s="1"/>
  <c r="A12" i="10" s="1"/>
  <c r="A13" i="10" s="1"/>
  <c r="A14" i="10" s="1"/>
  <c r="A15" i="10" s="1"/>
  <c r="A16" i="10" s="1"/>
  <c r="A17" i="10" s="1"/>
  <c r="A18" i="10" s="1"/>
  <c r="A19" i="10" s="1"/>
  <c r="A20" i="10" s="1"/>
  <c r="A21" i="10" s="1"/>
  <c r="A22" i="10" s="1"/>
  <c r="A24" i="10" s="1"/>
  <c r="A25" i="10" s="1"/>
  <c r="A26" i="10" s="1"/>
  <c r="A27" i="10" s="1"/>
  <c r="A28" i="10" s="1"/>
  <c r="A29" i="10" s="1"/>
  <c r="A30" i="10" s="1"/>
  <c r="A31" i="10" s="1"/>
  <c r="A32" i="10" s="1"/>
  <c r="A33" i="10" s="1"/>
  <c r="G21" i="10" l="1"/>
  <c r="G22" i="10" s="1"/>
  <c r="G23" i="10" s="1"/>
  <c r="J12" i="10"/>
  <c r="J13" i="10" s="1"/>
  <c r="J14" i="10" s="1"/>
  <c r="J15" i="10" s="1"/>
  <c r="J16" i="10" s="1"/>
  <c r="J17" i="10" s="1"/>
  <c r="J18" i="10" s="1"/>
  <c r="J19" i="10" s="1"/>
  <c r="J20" i="10" s="1"/>
  <c r="J21" i="10" s="1"/>
  <c r="J22" i="10" s="1"/>
  <c r="J23" i="10" s="1"/>
  <c r="J24" i="10" s="1"/>
  <c r="J25" i="10" s="1"/>
  <c r="J26" i="10" s="1"/>
  <c r="J27" i="10" s="1"/>
  <c r="J28" i="10" s="1"/>
  <c r="J29" i="10" s="1"/>
  <c r="J30" i="10" s="1"/>
  <c r="J31" i="10" s="1"/>
  <c r="J32" i="10" s="1"/>
  <c r="J33" i="10" s="1"/>
  <c r="J11" i="10"/>
  <c r="I15" i="10"/>
  <c r="I16" i="10" s="1"/>
  <c r="I17" i="10" s="1"/>
  <c r="I18" i="10" s="1"/>
  <c r="I20" i="10" s="1"/>
  <c r="I21" i="10" s="1"/>
  <c r="I22" i="10" s="1"/>
  <c r="I23" i="10" s="1"/>
  <c r="H22" i="10"/>
  <c r="H24" i="10" s="1"/>
  <c r="H21" i="10"/>
  <c r="H23" i="10" s="1"/>
  <c r="H7" i="10"/>
  <c r="G11" i="10"/>
  <c r="F11" i="10"/>
  <c r="F12" i="10" s="1"/>
  <c r="F13" i="10" s="1"/>
  <c r="F14" i="10" s="1"/>
  <c r="F15" i="10" s="1"/>
  <c r="F16" i="10" s="1"/>
  <c r="F17" i="10" s="1"/>
  <c r="F10" i="10"/>
  <c r="D10" i="10"/>
  <c r="D11" i="10" s="1"/>
  <c r="D12" i="10" s="1"/>
  <c r="D13" i="10" s="1"/>
  <c r="D14" i="10" s="1"/>
  <c r="D15" i="10" s="1"/>
  <c r="D16" i="10" s="1"/>
  <c r="D17" i="10" s="1"/>
  <c r="D18" i="10" s="1"/>
  <c r="D19" i="10" s="1"/>
  <c r="D20" i="10" s="1"/>
  <c r="D21" i="10" s="1"/>
  <c r="D22" i="10" s="1"/>
  <c r="D9" i="10"/>
  <c r="B22" i="10"/>
  <c r="B23" i="10" s="1"/>
  <c r="B24" i="10" s="1"/>
  <c r="B25" i="10" s="1"/>
  <c r="B26" i="10" s="1"/>
  <c r="B27" i="10" s="1"/>
  <c r="B21" i="10"/>
  <c r="B7" i="10"/>
  <c r="A9" i="10"/>
  <c r="A23" i="10"/>
  <c r="E20" i="10"/>
  <c r="E6" i="10"/>
  <c r="D5" i="6"/>
  <c r="I24" i="10" l="1"/>
  <c r="I25" i="10" s="1"/>
  <c r="I26" i="10" s="1"/>
  <c r="I27" i="10" s="1"/>
  <c r="I28" i="10" s="1"/>
  <c r="I29" i="10" s="1"/>
  <c r="I30" i="10" s="1"/>
  <c r="I31" i="10" s="1"/>
  <c r="I32" i="10" s="1"/>
  <c r="I33" i="10" s="1"/>
  <c r="I34" i="10" s="1"/>
  <c r="F21" i="10"/>
  <c r="F22" i="10" s="1"/>
  <c r="F23" i="10" s="1"/>
  <c r="F18" i="10"/>
  <c r="F19" i="10" s="1"/>
  <c r="F20" i="10" s="1"/>
  <c r="G25" i="10"/>
  <c r="G26" i="10" s="1"/>
  <c r="G27" i="10" s="1"/>
  <c r="G28" i="10" s="1"/>
  <c r="G29" i="10" s="1"/>
  <c r="G30" i="10" s="1"/>
  <c r="G31" i="10" s="1"/>
  <c r="G32" i="10" s="1"/>
  <c r="G33" i="10" s="1"/>
  <c r="G34" i="10" s="1"/>
  <c r="G24" i="10"/>
  <c r="H25" i="10"/>
  <c r="H26" i="10" s="1"/>
  <c r="H27" i="10" s="1"/>
  <c r="H28" i="10" s="1"/>
  <c r="H29" i="10" s="1"/>
  <c r="H30" i="10" s="1"/>
  <c r="I19" i="10"/>
  <c r="D24" i="10"/>
  <c r="D25" i="10" s="1"/>
  <c r="D26" i="10" s="1"/>
  <c r="D27" i="10" s="1"/>
  <c r="D28" i="10" s="1"/>
  <c r="D29" i="10" s="1"/>
  <c r="D30" i="10" s="1"/>
  <c r="D31" i="10" s="1"/>
  <c r="D32" i="10" s="1"/>
  <c r="D33" i="10" s="1"/>
  <c r="D34" i="10" s="1"/>
  <c r="D23" i="10"/>
  <c r="B29" i="10"/>
  <c r="B30" i="10" s="1"/>
  <c r="B31" i="10" s="1"/>
  <c r="B32" i="10" s="1"/>
  <c r="B33" i="10" s="1"/>
  <c r="B34" i="10" s="1"/>
  <c r="B28" i="10"/>
  <c r="H31" i="10" l="1"/>
  <c r="H32" i="10" s="1"/>
  <c r="H33" i="10" s="1"/>
  <c r="F25" i="10"/>
  <c r="F26" i="10" s="1"/>
  <c r="F27" i="10" s="1"/>
  <c r="F28" i="10" s="1"/>
  <c r="F29" i="10" s="1"/>
  <c r="F30" i="10" s="1"/>
  <c r="F31" i="10" s="1"/>
  <c r="F24" i="10"/>
</calcChain>
</file>

<file path=xl/sharedStrings.xml><?xml version="1.0" encoding="utf-8"?>
<sst xmlns="http://schemas.openxmlformats.org/spreadsheetml/2006/main" count="107" uniqueCount="68">
  <si>
    <t>Stjórn</t>
  </si>
  <si>
    <t>Formaður hefur með höndum æðsta framkvæmdavald í klúbbnum.  Hann stýrir klúbbfundum, nema annað sé ákveðið.  Hann sér um að framkvæmd kosninga sé lögleg.</t>
  </si>
  <si>
    <t>Ritari færir allar skýrslur og skrár klúbbsins og sér um samskipti klúbbsins við umdæmis og aðalstjórnina.</t>
  </si>
  <si>
    <t>Siðameistari</t>
  </si>
  <si>
    <t>Siðameistari skal halda uppi góðum félagsanda á klúbbfundum.  Heimilt er honum að sekta klúbbfélaga réttlátlega.  Alla peninga sem siðameistari innheimtir skal hann afhenda gjaldkera.</t>
  </si>
  <si>
    <t>Verkefnanefnd</t>
  </si>
  <si>
    <t>Varastjórn</t>
  </si>
  <si>
    <t>Varastjórn. Varaformaður, vararitari og varagjaldkeri taka við störfum, valdi og ábyrgð aðalmanna er þeir forfallast. Varaformaður er umsjónarmaður nefnda og sér um formannafundi.</t>
  </si>
  <si>
    <t>Endurskoðendur</t>
  </si>
  <si>
    <t>Endurskoðendur endurskoða reikninga klúbbsins.</t>
  </si>
  <si>
    <t>Stallari og umsjónarmaður herbergis</t>
  </si>
  <si>
    <t>Stallara og umsjónarmanni herbergis ber að hafa umsjón með öllum áhöldum klúbbsins sem notuð eru á fundum. Má þar nefna fánaborg, bjöllu og hamar, Lionsfána á borð og allt annað sem klúbburinn hefur við hendina á fundum. Einnig hefur hann umsjón og eftirlit með herbergi klúbbsins að Bæjarhrauni 2</t>
  </si>
  <si>
    <t>Umdæmi – fjölumdæmi</t>
  </si>
  <si>
    <t>Eftirfarandi félagar starfa í umdæmistjórn eða fjölumdæmisráði hreyfingarinnar:</t>
  </si>
  <si>
    <t>Fjáröflunarnefnd</t>
  </si>
  <si>
    <t>Klúbbnefnd</t>
  </si>
  <si>
    <t>Upplýsinga- og kynningarnefnd</t>
  </si>
  <si>
    <t>September</t>
  </si>
  <si>
    <t>Október</t>
  </si>
  <si>
    <t>Nóvember</t>
  </si>
  <si>
    <t>Desember</t>
  </si>
  <si>
    <t>Janúar</t>
  </si>
  <si>
    <t>Febrúar</t>
  </si>
  <si>
    <t>Mars</t>
  </si>
  <si>
    <t>Apríl</t>
  </si>
  <si>
    <t>Maí</t>
  </si>
  <si>
    <t>Júní</t>
  </si>
  <si>
    <t>Sumarferð</t>
  </si>
  <si>
    <t>Aðalverkefni nefndarinnar er að sjá um sölu jóladagatala og bjórhátíð auk annarra tilfallandi fjáraflana á vegum klúbbs eða fjölumdæmis. Allur ágóði af fjáröflunum rennur í líknarsjóð.</t>
  </si>
  <si>
    <t>Nefndin annast öll ólaunuð líknarverkefni á vegum klúbbsins t. d. bingó á Hrafnistu o. þ. h. Nefndin gerir tillögur um verkefni er greiðast úr líknarsjóði og annast framkvæmd þeirra. Medic Alert verkefni, skógrækt og unglingaskipti eru einnig á ábyrgð verkefnanefndar og skal hún eftir atvikum skipa einn nefndarmanna fulltrúa gagnvart umdæmi vegna einstakra verkefna.</t>
  </si>
  <si>
    <t>Upplýsinga- og kynningarnefnd sér um spjaldskrá klúbbsins og vefsíðu þannig að ávallt séu tiltækar nýjustu upplýsingar um starfið í klúbbnum og félaga hans.</t>
  </si>
  <si>
    <t>Upplýsinga- og kynningarnefnd sér um samskipti við fjölmiðla og kemur upplýsingum um störf klúbbsins á framfæri þegar þurfa þykir. Hún er jafnframt ábyrg fyrir myndatökum í klúbbstarfi.</t>
  </si>
  <si>
    <t>Formaður</t>
  </si>
  <si>
    <t>Ritari</t>
  </si>
  <si>
    <t>Varaformaður</t>
  </si>
  <si>
    <t>Varagjaldkeri</t>
  </si>
  <si>
    <t>Vararitari</t>
  </si>
  <si>
    <t>Gjaldkeri</t>
  </si>
  <si>
    <t>Fráfarandi formaður</t>
  </si>
  <si>
    <t>Klúbbnefnd tekur á móti tillögum um nýja félaga. Einnig skal nefndin annast fræðslu nýrra félaga og eftir atvikum eldri félaga.</t>
  </si>
  <si>
    <t>Meginverkefni klúbbnefndar er ánægja ogvelferð félaganna og klúbbsins. Hún annast meðal annars þær skemmtanir sem stjórnin ákveður og gerir tillögur um það sem gera má til að skemmta félögum. Nefndin sér um ferða- og útivistarmál, golfkeppnir, námskeið og annað sem áhugavert er fyrir félagana. Klúbbnefnd sér um samskipti við aðra klúbba.</t>
  </si>
  <si>
    <t>Hlutverk stjórnar hverrar nefndar er að hafa yfirumsjón með verkefnum nefndarinnar. Eftir þörfum felur hún einstökum nefndarmönnum ákveðin afmörkuð verkefni og skipar hópa til þess að framkvæma önnur verkefni eins og til dæmis bjórhátið. Hægt er að skipa formann í slíkum hópi og er það stjórn nefndarinnar sem það gerir. Mikil áhersla er lögð á það, af hálfu stjórnar klúbbsins, að öllum nefndarmönnum hverrar nefndar séu falin verkefni við hæfi og samkvæmt áhugasviði og að  allir nefndarmenn séu boðaðir á fundi. Ritari nefndarinnar ritar fundargerð eftir hvern fund hennar og sendir formanni og ritara klúbbsins afrit.</t>
  </si>
  <si>
    <t>Rauður litur</t>
  </si>
  <si>
    <t>Fundardag ber upp á hátíðsdag eða frídag</t>
  </si>
  <si>
    <t>Blár litur</t>
  </si>
  <si>
    <t>Fundardagar</t>
  </si>
  <si>
    <t>Hrafnista</t>
  </si>
  <si>
    <t>Skipulagsdagatal Lionsklúbbsins Öndverðarness 2006 - 2007</t>
  </si>
  <si>
    <t>Starfsáætlun kynnt</t>
  </si>
  <si>
    <t>Landlæknir</t>
  </si>
  <si>
    <t>Klúbbmálefni</t>
  </si>
  <si>
    <t>Fyrirtæki heimsótt</t>
  </si>
  <si>
    <t>Haustferð</t>
  </si>
  <si>
    <t>Jólafundur</t>
  </si>
  <si>
    <t>Ræðumaður</t>
  </si>
  <si>
    <t>Nýársfundur</t>
  </si>
  <si>
    <t>Umdæmisstjóri</t>
  </si>
  <si>
    <t>Klúbbheimsókn</t>
  </si>
  <si>
    <t>Klúbbfundur</t>
  </si>
  <si>
    <t>Páskafundur</t>
  </si>
  <si>
    <t>Aðalfundur</t>
  </si>
  <si>
    <t>Stjórnarskipti</t>
  </si>
  <si>
    <t>Skógrækt</t>
  </si>
  <si>
    <t>Lionsþing</t>
  </si>
  <si>
    <t>Keilukeppni</t>
  </si>
  <si>
    <t>Barnafundur</t>
  </si>
  <si>
    <t>halldor@tv.is</t>
  </si>
  <si>
    <t>Skipulagsdagatal Lionsklúbbs(ins) ____________________ 2022 - 2023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</si>
</sst>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d\ d/\ mmm"/>
    <numFmt numFmtId="165" formatCode="ddd\ d/"/>
  </numFmts>
  <fonts count="19" x14ac:knownFonts="1">
    <font>
      <sz val="10"/>
      <name val="Arial"/>
    </font>
    <font>
      <sz val="8"/>
      <name val="Arial"/>
      <family val="2"/>
    </font>
    <font>
      <b/>
      <i/>
      <sz val="10"/>
      <name val="Arial"/>
      <family val="2"/>
    </font>
    <font>
      <b/>
      <i/>
      <sz val="12"/>
      <name val="Arial"/>
      <family val="2"/>
    </font>
    <font>
      <sz val="10"/>
      <color indexed="12"/>
      <name val="Arial"/>
      <family val="2"/>
    </font>
    <font>
      <sz val="10"/>
      <color indexed="10"/>
      <name val="Arial"/>
      <family val="2"/>
    </font>
    <font>
      <sz val="10"/>
      <color indexed="23"/>
      <name val="Arial"/>
      <family val="2"/>
    </font>
    <font>
      <sz val="10"/>
      <color indexed="18"/>
      <name val="Arial"/>
      <family val="2"/>
    </font>
    <font>
      <b/>
      <sz val="10"/>
      <name val="Arial"/>
      <family val="2"/>
    </font>
    <font>
      <b/>
      <i/>
      <sz val="16"/>
      <color theme="7" tint="-0.249977111117893"/>
      <name val="Calibri"/>
      <family val="2"/>
      <scheme val="minor"/>
    </font>
    <font>
      <sz val="10"/>
      <name val="Calibri"/>
      <family val="2"/>
      <scheme val="minor"/>
    </font>
    <font>
      <b/>
      <i/>
      <sz val="12"/>
      <name val="Calibri"/>
      <family val="2"/>
      <scheme val="minor"/>
    </font>
    <font>
      <sz val="10"/>
      <color theme="1" tint="0.34998626667073579"/>
      <name val="Calibri"/>
      <family val="2"/>
      <scheme val="minor"/>
    </font>
    <font>
      <sz val="10"/>
      <color indexed="10"/>
      <name val="Calibri"/>
      <family val="2"/>
      <scheme val="minor"/>
    </font>
    <font>
      <sz val="10"/>
      <color indexed="12"/>
      <name val="Calibri"/>
      <family val="2"/>
      <scheme val="minor"/>
    </font>
    <font>
      <b/>
      <sz val="10"/>
      <name val="Garamond"/>
      <family val="1"/>
    </font>
    <font>
      <sz val="9"/>
      <color theme="1"/>
      <name val="Garamond"/>
      <family val="1"/>
    </font>
    <font>
      <sz val="9"/>
      <name val="Garamond"/>
      <family val="1"/>
    </font>
    <font>
      <b/>
      <sz val="9"/>
      <color theme="9" tint="-0.249977111117893"/>
      <name val="Garamond"/>
      <family val="1"/>
    </font>
  </fonts>
  <fills count="5">
    <fill>
      <patternFill patternType="none"/>
    </fill>
    <fill>
      <patternFill patternType="gray125"/>
    </fill>
    <fill>
      <patternFill patternType="solid">
        <fgColor indexed="43"/>
        <bgColor indexed="64"/>
      </patternFill>
    </fill>
    <fill>
      <patternFill patternType="solid">
        <fgColor theme="9" tint="0.79998168889431442"/>
        <bgColor indexed="64"/>
      </patternFill>
    </fill>
    <fill>
      <patternFill patternType="solid">
        <fgColor theme="0"/>
        <bgColor indexed="64"/>
      </patternFill>
    </fill>
  </fills>
  <borders count="20">
    <border>
      <left/>
      <right/>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52"/>
      </left>
      <right style="hair">
        <color indexed="64"/>
      </right>
      <top style="medium">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51"/>
      </right>
      <top style="hair">
        <color indexed="64"/>
      </top>
      <bottom style="hair">
        <color indexed="64"/>
      </bottom>
      <diagonal/>
    </border>
    <border>
      <left style="medium">
        <color indexed="51"/>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51"/>
      </right>
      <top style="hair">
        <color indexed="64"/>
      </top>
      <bottom style="medium">
        <color indexed="64"/>
      </bottom>
      <diagonal/>
    </border>
    <border>
      <left style="medium">
        <color indexed="51"/>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bottom style="medium">
        <color indexed="64"/>
      </bottom>
      <diagonal/>
    </border>
  </borders>
  <cellStyleXfs count="1">
    <xf numFmtId="0" fontId="0" fillId="0" borderId="0"/>
  </cellStyleXfs>
  <cellXfs count="62">
    <xf numFmtId="0" fontId="0" fillId="0" borderId="0" xfId="0"/>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5" fillId="0" borderId="0" xfId="0" applyFont="1"/>
    <xf numFmtId="0" fontId="4" fillId="0" borderId="0" xfId="0" applyFont="1"/>
    <xf numFmtId="164" fontId="6" fillId="0" borderId="6" xfId="0" applyNumberFormat="1" applyFont="1" applyBorder="1" applyAlignment="1">
      <alignment horizontal="center" vertical="center"/>
    </xf>
    <xf numFmtId="164" fontId="6" fillId="2" borderId="7" xfId="0" applyNumberFormat="1" applyFont="1" applyFill="1" applyBorder="1" applyAlignment="1">
      <alignment horizontal="center" vertical="center"/>
    </xf>
    <xf numFmtId="164" fontId="6" fillId="0" borderId="7" xfId="0" applyNumberFormat="1" applyFont="1" applyBorder="1" applyAlignment="1">
      <alignment horizontal="center" vertical="center"/>
    </xf>
    <xf numFmtId="164" fontId="6" fillId="0" borderId="8" xfId="0" applyNumberFormat="1" applyFont="1" applyBorder="1" applyAlignment="1">
      <alignment horizontal="center" vertical="center"/>
    </xf>
    <xf numFmtId="164" fontId="6" fillId="2" borderId="9" xfId="0" applyNumberFormat="1" applyFont="1" applyFill="1" applyBorder="1" applyAlignment="1">
      <alignment horizontal="center" vertical="center"/>
    </xf>
    <xf numFmtId="164" fontId="6" fillId="0" borderId="10" xfId="0" applyNumberFormat="1" applyFont="1" applyBorder="1" applyAlignment="1">
      <alignment horizontal="center" vertical="center"/>
    </xf>
    <xf numFmtId="164" fontId="6" fillId="2" borderId="10" xfId="0" applyNumberFormat="1" applyFont="1" applyFill="1" applyBorder="1" applyAlignment="1">
      <alignment horizontal="center" vertical="center"/>
    </xf>
    <xf numFmtId="164" fontId="6" fillId="2" borderId="11" xfId="0" applyNumberFormat="1" applyFont="1" applyFill="1" applyBorder="1" applyAlignment="1">
      <alignment horizontal="center" vertical="center"/>
    </xf>
    <xf numFmtId="164" fontId="6" fillId="0" borderId="9" xfId="0" applyNumberFormat="1" applyFont="1" applyBorder="1" applyAlignment="1">
      <alignment horizontal="center" vertical="center"/>
    </xf>
    <xf numFmtId="164" fontId="6" fillId="0" borderId="11" xfId="0" applyNumberFormat="1" applyFont="1" applyBorder="1" applyAlignment="1">
      <alignment horizontal="center" vertical="center"/>
    </xf>
    <xf numFmtId="164" fontId="6" fillId="2" borderId="12" xfId="0" applyNumberFormat="1" applyFont="1" applyFill="1" applyBorder="1" applyAlignment="1">
      <alignment horizontal="center" vertical="center"/>
    </xf>
    <xf numFmtId="164" fontId="6" fillId="0" borderId="13" xfId="0" applyNumberFormat="1" applyFont="1" applyBorder="1" applyAlignment="1">
      <alignment horizontal="center" vertical="center"/>
    </xf>
    <xf numFmtId="0" fontId="6" fillId="0" borderId="14" xfId="0" applyFont="1" applyBorder="1" applyAlignment="1">
      <alignment horizontal="center" vertical="center"/>
    </xf>
    <xf numFmtId="164" fontId="6" fillId="0" borderId="15" xfId="0" applyNumberFormat="1" applyFont="1" applyBorder="1" applyAlignment="1">
      <alignment horizontal="center" vertical="center"/>
    </xf>
    <xf numFmtId="164" fontId="6" fillId="2" borderId="16" xfId="0" applyNumberFormat="1" applyFont="1" applyFill="1" applyBorder="1" applyAlignment="1">
      <alignment horizontal="center" vertical="center"/>
    </xf>
    <xf numFmtId="164" fontId="6" fillId="0" borderId="17" xfId="0" applyNumberFormat="1" applyFont="1" applyBorder="1" applyAlignment="1">
      <alignment horizontal="center" vertical="center"/>
    </xf>
    <xf numFmtId="164" fontId="6" fillId="2" borderId="15" xfId="0" applyNumberFormat="1" applyFont="1" applyFill="1" applyBorder="1" applyAlignment="1">
      <alignment horizontal="center" vertical="center"/>
    </xf>
    <xf numFmtId="164" fontId="6" fillId="0" borderId="18" xfId="0" applyNumberFormat="1" applyFont="1" applyBorder="1" applyAlignment="1">
      <alignment horizontal="center" vertical="center"/>
    </xf>
    <xf numFmtId="164" fontId="7" fillId="0" borderId="9" xfId="0" applyNumberFormat="1" applyFont="1" applyBorder="1" applyAlignment="1">
      <alignment horizontal="center" vertical="center"/>
    </xf>
    <xf numFmtId="164" fontId="7" fillId="0" borderId="10" xfId="0" applyNumberFormat="1" applyFont="1" applyBorder="1" applyAlignment="1">
      <alignment horizontal="center" vertical="center"/>
    </xf>
    <xf numFmtId="164" fontId="7" fillId="0" borderId="7" xfId="0" applyNumberFormat="1" applyFont="1" applyBorder="1" applyAlignment="1">
      <alignment horizontal="center" vertical="center"/>
    </xf>
    <xf numFmtId="164" fontId="7" fillId="0" borderId="11" xfId="0" applyNumberFormat="1" applyFont="1" applyBorder="1" applyAlignment="1">
      <alignment horizontal="center" vertical="center"/>
    </xf>
    <xf numFmtId="164" fontId="7" fillId="2" borderId="11" xfId="0" applyNumberFormat="1" applyFont="1" applyFill="1" applyBorder="1" applyAlignment="1">
      <alignment horizontal="center" vertical="center"/>
    </xf>
    <xf numFmtId="164" fontId="7" fillId="2" borderId="10" xfId="0" applyNumberFormat="1" applyFont="1" applyFill="1" applyBorder="1" applyAlignment="1">
      <alignment horizontal="center" vertical="center"/>
    </xf>
    <xf numFmtId="0" fontId="0" fillId="0" borderId="0" xfId="0" applyAlignment="1">
      <alignment wrapText="1"/>
    </xf>
    <xf numFmtId="0" fontId="8" fillId="0" borderId="0" xfId="0" applyFont="1"/>
    <xf numFmtId="0" fontId="10" fillId="0" borderId="0" xfId="0" applyFont="1"/>
    <xf numFmtId="0" fontId="11" fillId="0" borderId="19" xfId="0" applyFont="1" applyBorder="1" applyAlignment="1">
      <alignment horizontal="center"/>
    </xf>
    <xf numFmtId="0" fontId="12" fillId="0" borderId="0" xfId="0" applyFont="1" applyAlignment="1">
      <alignment horizontal="right"/>
    </xf>
    <xf numFmtId="0" fontId="13" fillId="0" borderId="0" xfId="0" applyFont="1"/>
    <xf numFmtId="0" fontId="14" fillId="0" borderId="0" xfId="0" applyFont="1"/>
    <xf numFmtId="0" fontId="15" fillId="0" borderId="1" xfId="0" applyFont="1" applyBorder="1" applyAlignment="1">
      <alignment horizontal="left" vertical="top"/>
    </xf>
    <xf numFmtId="0" fontId="15" fillId="0" borderId="2" xfId="0" applyFont="1" applyBorder="1" applyAlignment="1">
      <alignment horizontal="left" vertical="top"/>
    </xf>
    <xf numFmtId="0" fontId="15" fillId="0" borderId="3" xfId="0" applyFont="1" applyBorder="1" applyAlignment="1">
      <alignment horizontal="left" vertical="top"/>
    </xf>
    <xf numFmtId="165" fontId="16" fillId="3" borderId="7" xfId="0" applyNumberFormat="1" applyFont="1" applyFill="1" applyBorder="1" applyAlignment="1">
      <alignment horizontal="left" vertical="top"/>
    </xf>
    <xf numFmtId="165" fontId="16" fillId="3" borderId="10" xfId="0" applyNumberFormat="1" applyFont="1" applyFill="1" applyBorder="1" applyAlignment="1">
      <alignment horizontal="left" vertical="top"/>
    </xf>
    <xf numFmtId="165" fontId="16" fillId="3" borderId="15" xfId="0" applyNumberFormat="1" applyFont="1" applyFill="1" applyBorder="1" applyAlignment="1">
      <alignment horizontal="left" vertical="top"/>
    </xf>
    <xf numFmtId="0" fontId="3" fillId="0" borderId="19" xfId="0" applyFont="1" applyBorder="1" applyAlignment="1">
      <alignment horizontal="center"/>
    </xf>
    <xf numFmtId="0" fontId="9" fillId="0" borderId="0" xfId="0" applyFont="1" applyAlignment="1">
      <alignment horizontal="center"/>
    </xf>
    <xf numFmtId="165" fontId="16" fillId="0" borderId="6" xfId="0" applyNumberFormat="1" applyFont="1" applyFill="1" applyBorder="1" applyAlignment="1">
      <alignment horizontal="left" vertical="top"/>
    </xf>
    <xf numFmtId="165" fontId="16" fillId="0" borderId="7" xfId="0" applyNumberFormat="1" applyFont="1" applyFill="1" applyBorder="1" applyAlignment="1">
      <alignment horizontal="left" vertical="top"/>
    </xf>
    <xf numFmtId="165" fontId="16" fillId="0" borderId="8" xfId="0" applyNumberFormat="1" applyFont="1" applyFill="1" applyBorder="1" applyAlignment="1">
      <alignment horizontal="left" vertical="top"/>
    </xf>
    <xf numFmtId="165" fontId="16" fillId="0" borderId="9" xfId="0" applyNumberFormat="1" applyFont="1" applyFill="1" applyBorder="1" applyAlignment="1">
      <alignment horizontal="left" vertical="top"/>
    </xf>
    <xf numFmtId="165" fontId="16" fillId="0" borderId="10" xfId="0" applyNumberFormat="1" applyFont="1" applyFill="1" applyBorder="1" applyAlignment="1">
      <alignment horizontal="left" vertical="top"/>
    </xf>
    <xf numFmtId="165" fontId="16" fillId="0" borderId="11" xfId="0" applyNumberFormat="1" applyFont="1" applyFill="1" applyBorder="1" applyAlignment="1">
      <alignment horizontal="left" vertical="top"/>
    </xf>
    <xf numFmtId="165" fontId="16" fillId="0" borderId="14" xfId="0" applyNumberFormat="1" applyFont="1" applyFill="1" applyBorder="1" applyAlignment="1">
      <alignment horizontal="left" vertical="top"/>
    </xf>
    <xf numFmtId="165" fontId="16" fillId="0" borderId="15" xfId="0" applyNumberFormat="1" applyFont="1" applyFill="1" applyBorder="1" applyAlignment="1">
      <alignment horizontal="left" vertical="top"/>
    </xf>
    <xf numFmtId="165" fontId="16" fillId="0" borderId="18" xfId="0" applyNumberFormat="1" applyFont="1" applyFill="1" applyBorder="1" applyAlignment="1">
      <alignment horizontal="left" vertical="top"/>
    </xf>
    <xf numFmtId="165" fontId="17" fillId="3" borderId="9" xfId="0" applyNumberFormat="1" applyFont="1" applyFill="1" applyBorder="1" applyAlignment="1">
      <alignment horizontal="left" vertical="top"/>
    </xf>
    <xf numFmtId="165" fontId="17" fillId="3" borderId="7" xfId="0" applyNumberFormat="1" applyFont="1" applyFill="1" applyBorder="1" applyAlignment="1">
      <alignment horizontal="left" vertical="top"/>
    </xf>
    <xf numFmtId="165" fontId="17" fillId="3" borderId="10" xfId="0" applyNumberFormat="1" applyFont="1" applyFill="1" applyBorder="1" applyAlignment="1">
      <alignment horizontal="left" vertical="top"/>
    </xf>
    <xf numFmtId="165" fontId="18" fillId="0" borderId="10" xfId="0" applyNumberFormat="1" applyFont="1" applyFill="1" applyBorder="1" applyAlignment="1">
      <alignment horizontal="center" vertical="center"/>
    </xf>
    <xf numFmtId="165" fontId="16" fillId="4" borderId="10" xfId="0" applyNumberFormat="1" applyFont="1" applyFill="1" applyBorder="1" applyAlignment="1">
      <alignment horizontal="left" vertical="top"/>
    </xf>
    <xf numFmtId="165" fontId="17" fillId="3" borderId="11" xfId="0" applyNumberFormat="1" applyFont="1" applyFill="1" applyBorder="1" applyAlignment="1">
      <alignment horizontal="left" vertical="top"/>
    </xf>
  </cellXfs>
  <cellStyles count="1">
    <cellStyle name="Normal" xfId="0" builtinId="0"/>
  </cellStyles>
  <dxfs count="0"/>
  <tableStyles count="0" defaultTableStyle="TableStyleMedium9" defaultPivotStyle="PivotStyleLight16"/>
  <colors>
    <mruColors>
      <color rgb="FFFFFFCC"/>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431800</xdr:colOff>
      <xdr:row>17</xdr:row>
      <xdr:rowOff>114300</xdr:rowOff>
    </xdr:from>
    <xdr:to>
      <xdr:col>4</xdr:col>
      <xdr:colOff>1074770</xdr:colOff>
      <xdr:row>19</xdr:row>
      <xdr:rowOff>203200</xdr:rowOff>
    </xdr:to>
    <xdr:pic>
      <xdr:nvPicPr>
        <xdr:cNvPr id="3" name="Picture 3" descr="lionlogo_2c.jpg">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715000" y="4419600"/>
          <a:ext cx="642970" cy="596900"/>
        </a:xfrm>
        <a:prstGeom prst="rect">
          <a:avLst/>
        </a:prstGeom>
        <a:solidFill>
          <a:srgbClr val="4F81BD">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6"/>
  <sheetViews>
    <sheetView zoomScale="75" workbookViewId="0">
      <selection sqref="A1:J33"/>
    </sheetView>
  </sheetViews>
  <sheetFormatPr defaultRowHeight="12.75" x14ac:dyDescent="0.2"/>
  <cols>
    <col min="1" max="10" width="18.7109375" customWidth="1"/>
  </cols>
  <sheetData>
    <row r="1" spans="1:10" ht="15.75" thickBot="1" x14ac:dyDescent="0.25">
      <c r="A1" s="45" t="s">
        <v>47</v>
      </c>
      <c r="B1" s="45"/>
      <c r="C1" s="45"/>
      <c r="D1" s="45"/>
      <c r="E1" s="45"/>
      <c r="F1" s="45"/>
      <c r="G1" s="45"/>
      <c r="H1" s="45"/>
      <c r="I1" s="45"/>
      <c r="J1" s="45"/>
    </row>
    <row r="2" spans="1:10" ht="21" customHeight="1" thickBot="1" x14ac:dyDescent="0.25">
      <c r="A2" s="1" t="s">
        <v>17</v>
      </c>
      <c r="B2" s="2" t="s">
        <v>18</v>
      </c>
      <c r="C2" s="2" t="s">
        <v>19</v>
      </c>
      <c r="D2" s="4" t="s">
        <v>20</v>
      </c>
      <c r="E2" s="5" t="s">
        <v>21</v>
      </c>
      <c r="F2" s="2" t="s">
        <v>22</v>
      </c>
      <c r="G2" s="2" t="s">
        <v>23</v>
      </c>
      <c r="H2" s="2" t="s">
        <v>24</v>
      </c>
      <c r="I2" s="2" t="s">
        <v>25</v>
      </c>
      <c r="J2" s="3" t="s">
        <v>26</v>
      </c>
    </row>
    <row r="3" spans="1:10" ht="20.100000000000001" customHeight="1" x14ac:dyDescent="0.2">
      <c r="A3" s="8">
        <v>38961</v>
      </c>
      <c r="B3" s="9">
        <v>38991</v>
      </c>
      <c r="C3" s="10">
        <v>39022</v>
      </c>
      <c r="D3" s="10">
        <v>39052</v>
      </c>
      <c r="E3" s="9">
        <v>39083</v>
      </c>
      <c r="F3" s="28" t="s">
        <v>57</v>
      </c>
      <c r="G3" s="28" t="s">
        <v>54</v>
      </c>
      <c r="H3" s="9">
        <v>39173</v>
      </c>
      <c r="I3" s="9">
        <v>39203</v>
      </c>
      <c r="J3" s="11">
        <v>39234</v>
      </c>
    </row>
    <row r="4" spans="1:10" ht="20.100000000000001" customHeight="1" x14ac:dyDescent="0.2">
      <c r="A4" s="12">
        <v>38962</v>
      </c>
      <c r="B4" s="13">
        <v>38992</v>
      </c>
      <c r="C4" s="27" t="s">
        <v>50</v>
      </c>
      <c r="D4" s="14">
        <v>39053</v>
      </c>
      <c r="E4" s="13">
        <v>39084</v>
      </c>
      <c r="F4" s="13">
        <v>39115</v>
      </c>
      <c r="G4" s="13">
        <v>39143</v>
      </c>
      <c r="H4" s="13">
        <v>39174</v>
      </c>
      <c r="I4" s="13">
        <v>39204</v>
      </c>
      <c r="J4" s="15">
        <v>39235</v>
      </c>
    </row>
    <row r="5" spans="1:10" ht="20.100000000000001" customHeight="1" x14ac:dyDescent="0.2">
      <c r="A5" s="12">
        <v>38963</v>
      </c>
      <c r="B5" s="13">
        <v>38993</v>
      </c>
      <c r="C5" s="13">
        <v>39024</v>
      </c>
      <c r="D5" s="14">
        <v>39054</v>
      </c>
      <c r="E5" s="13">
        <v>39085</v>
      </c>
      <c r="F5" s="14">
        <v>39116</v>
      </c>
      <c r="G5" s="14">
        <v>39144</v>
      </c>
      <c r="H5" s="13">
        <v>39175</v>
      </c>
      <c r="I5" s="27" t="s">
        <v>58</v>
      </c>
      <c r="J5" s="15">
        <v>39236</v>
      </c>
    </row>
    <row r="6" spans="1:10" ht="20.100000000000001" customHeight="1" x14ac:dyDescent="0.2">
      <c r="A6" s="16">
        <v>38964</v>
      </c>
      <c r="B6" s="13">
        <v>38994</v>
      </c>
      <c r="C6" s="14">
        <v>39025</v>
      </c>
      <c r="D6" s="13">
        <v>39055</v>
      </c>
      <c r="E6" s="27" t="s">
        <v>55</v>
      </c>
      <c r="F6" s="14">
        <v>39117</v>
      </c>
      <c r="G6" s="14">
        <v>39145</v>
      </c>
      <c r="H6" s="27" t="s">
        <v>59</v>
      </c>
      <c r="I6" s="13">
        <v>39206</v>
      </c>
      <c r="J6" s="17">
        <v>39237</v>
      </c>
    </row>
    <row r="7" spans="1:10" ht="20.100000000000001" customHeight="1" x14ac:dyDescent="0.2">
      <c r="A7" s="16">
        <v>38965</v>
      </c>
      <c r="B7" s="27" t="s">
        <v>50</v>
      </c>
      <c r="C7" s="14">
        <v>39026</v>
      </c>
      <c r="D7" s="13">
        <v>39056</v>
      </c>
      <c r="E7" s="13">
        <v>39087</v>
      </c>
      <c r="F7" s="13">
        <v>39118</v>
      </c>
      <c r="G7" s="13">
        <v>39146</v>
      </c>
      <c r="H7" s="14">
        <v>39177</v>
      </c>
      <c r="I7" s="14">
        <v>39207</v>
      </c>
      <c r="J7" s="17">
        <v>39238</v>
      </c>
    </row>
    <row r="8" spans="1:10" ht="20.100000000000001" customHeight="1" x14ac:dyDescent="0.2">
      <c r="A8" s="16">
        <v>38966</v>
      </c>
      <c r="B8" s="13">
        <v>38996</v>
      </c>
      <c r="C8" s="13">
        <v>39027</v>
      </c>
      <c r="D8" s="13">
        <v>39057</v>
      </c>
      <c r="E8" s="14">
        <v>39088</v>
      </c>
      <c r="F8" s="13">
        <v>39119</v>
      </c>
      <c r="G8" s="13">
        <v>39147</v>
      </c>
      <c r="H8" s="14">
        <v>39178</v>
      </c>
      <c r="I8" s="14">
        <v>39208</v>
      </c>
      <c r="J8" s="17">
        <v>39239</v>
      </c>
    </row>
    <row r="9" spans="1:10" ht="20.100000000000001" customHeight="1" x14ac:dyDescent="0.2">
      <c r="A9" s="26" t="s">
        <v>48</v>
      </c>
      <c r="B9" s="14">
        <v>38997</v>
      </c>
      <c r="C9" s="13">
        <v>39028</v>
      </c>
      <c r="D9" s="27" t="s">
        <v>54</v>
      </c>
      <c r="E9" s="14">
        <v>39089</v>
      </c>
      <c r="F9" s="13">
        <v>39120</v>
      </c>
      <c r="G9" s="13">
        <v>39148</v>
      </c>
      <c r="H9" s="14">
        <v>39179</v>
      </c>
      <c r="I9" s="13">
        <v>39209</v>
      </c>
      <c r="J9" s="29" t="s">
        <v>62</v>
      </c>
    </row>
    <row r="10" spans="1:10" ht="20.100000000000001" customHeight="1" x14ac:dyDescent="0.2">
      <c r="A10" s="16">
        <v>38968</v>
      </c>
      <c r="B10" s="14">
        <v>38998</v>
      </c>
      <c r="C10" s="13">
        <v>39029</v>
      </c>
      <c r="D10" s="13">
        <v>39059</v>
      </c>
      <c r="E10" s="13">
        <v>39090</v>
      </c>
      <c r="F10" s="13">
        <v>39121</v>
      </c>
      <c r="G10" s="13">
        <v>39149</v>
      </c>
      <c r="H10" s="14">
        <v>39180</v>
      </c>
      <c r="I10" s="13">
        <v>39210</v>
      </c>
      <c r="J10" s="17">
        <v>39241</v>
      </c>
    </row>
    <row r="11" spans="1:10" ht="20.100000000000001" customHeight="1" x14ac:dyDescent="0.2">
      <c r="A11" s="12">
        <v>38969</v>
      </c>
      <c r="B11" s="13">
        <v>38999</v>
      </c>
      <c r="C11" s="13">
        <v>39030</v>
      </c>
      <c r="D11" s="14">
        <v>39060</v>
      </c>
      <c r="E11" s="13">
        <v>39091</v>
      </c>
      <c r="F11" s="13">
        <v>39122</v>
      </c>
      <c r="G11" s="13">
        <v>39150</v>
      </c>
      <c r="H11" s="14">
        <v>39181</v>
      </c>
      <c r="I11" s="13">
        <v>39211</v>
      </c>
      <c r="J11" s="15">
        <v>39242</v>
      </c>
    </row>
    <row r="12" spans="1:10" ht="20.100000000000001" customHeight="1" x14ac:dyDescent="0.2">
      <c r="A12" s="12">
        <v>38970</v>
      </c>
      <c r="B12" s="13">
        <v>39000</v>
      </c>
      <c r="C12" s="13">
        <v>39031</v>
      </c>
      <c r="D12" s="14">
        <v>39061</v>
      </c>
      <c r="E12" s="13">
        <v>39092</v>
      </c>
      <c r="F12" s="14">
        <v>39123</v>
      </c>
      <c r="G12" s="14">
        <v>39151</v>
      </c>
      <c r="H12" s="13">
        <v>39182</v>
      </c>
      <c r="I12" s="13">
        <v>39212</v>
      </c>
      <c r="J12" s="15">
        <v>39243</v>
      </c>
    </row>
    <row r="13" spans="1:10" ht="20.100000000000001" customHeight="1" x14ac:dyDescent="0.2">
      <c r="A13" s="16">
        <v>38971</v>
      </c>
      <c r="B13" s="13">
        <v>39001</v>
      </c>
      <c r="C13" s="14">
        <v>39032</v>
      </c>
      <c r="D13" s="13">
        <v>39062</v>
      </c>
      <c r="E13" s="13">
        <v>39093</v>
      </c>
      <c r="F13" s="14">
        <v>39124</v>
      </c>
      <c r="G13" s="14">
        <v>39152</v>
      </c>
      <c r="H13" s="13">
        <v>39183</v>
      </c>
      <c r="I13" s="13">
        <v>39213</v>
      </c>
      <c r="J13" s="17">
        <v>39244</v>
      </c>
    </row>
    <row r="14" spans="1:10" ht="20.100000000000001" customHeight="1" x14ac:dyDescent="0.2">
      <c r="A14" s="16">
        <v>38972</v>
      </c>
      <c r="B14" s="13">
        <v>39002</v>
      </c>
      <c r="C14" s="14">
        <v>39033</v>
      </c>
      <c r="D14" s="13">
        <v>39063</v>
      </c>
      <c r="E14" s="13">
        <v>39094</v>
      </c>
      <c r="F14" s="13">
        <v>39125</v>
      </c>
      <c r="G14" s="13">
        <v>39153</v>
      </c>
      <c r="H14" s="13">
        <v>39184</v>
      </c>
      <c r="I14" s="14">
        <v>39214</v>
      </c>
      <c r="J14" s="17">
        <v>39245</v>
      </c>
    </row>
    <row r="15" spans="1:10" ht="20.100000000000001" customHeight="1" x14ac:dyDescent="0.2">
      <c r="A15" s="16">
        <v>38973</v>
      </c>
      <c r="B15" s="13">
        <v>39003</v>
      </c>
      <c r="C15" s="13">
        <v>39034</v>
      </c>
      <c r="D15" s="13">
        <v>39064</v>
      </c>
      <c r="E15" s="14">
        <v>39095</v>
      </c>
      <c r="F15" s="13">
        <v>39126</v>
      </c>
      <c r="G15" s="13">
        <v>39154</v>
      </c>
      <c r="H15" s="13">
        <v>39185</v>
      </c>
      <c r="I15" s="14">
        <v>39215</v>
      </c>
      <c r="J15" s="17">
        <v>39246</v>
      </c>
    </row>
    <row r="16" spans="1:10" ht="20.100000000000001" customHeight="1" x14ac:dyDescent="0.2">
      <c r="A16" s="16">
        <v>38974</v>
      </c>
      <c r="B16" s="14">
        <v>39004</v>
      </c>
      <c r="C16" s="13">
        <v>39035</v>
      </c>
      <c r="D16" s="13">
        <v>39065</v>
      </c>
      <c r="E16" s="14">
        <v>39096</v>
      </c>
      <c r="F16" s="13">
        <v>39127</v>
      </c>
      <c r="G16" s="13">
        <v>39155</v>
      </c>
      <c r="H16" s="14">
        <v>39186</v>
      </c>
      <c r="I16" s="13">
        <v>39216</v>
      </c>
      <c r="J16" s="17">
        <v>39247</v>
      </c>
    </row>
    <row r="17" spans="1:10" ht="20.100000000000001" customHeight="1" x14ac:dyDescent="0.2">
      <c r="A17" s="16">
        <v>38975</v>
      </c>
      <c r="B17" s="14">
        <v>39005</v>
      </c>
      <c r="C17" s="13">
        <v>39036</v>
      </c>
      <c r="D17" s="27" t="s">
        <v>53</v>
      </c>
      <c r="E17" s="13">
        <v>39097</v>
      </c>
      <c r="F17" s="27" t="s">
        <v>58</v>
      </c>
      <c r="G17" s="27" t="s">
        <v>50</v>
      </c>
      <c r="H17" s="14">
        <v>39187</v>
      </c>
      <c r="I17" s="13">
        <v>39217</v>
      </c>
      <c r="J17" s="17">
        <v>39248</v>
      </c>
    </row>
    <row r="18" spans="1:10" ht="20.100000000000001" customHeight="1" x14ac:dyDescent="0.2">
      <c r="A18" s="12">
        <v>38976</v>
      </c>
      <c r="B18" s="13">
        <v>39006</v>
      </c>
      <c r="C18" s="27" t="s">
        <v>51</v>
      </c>
      <c r="D18" s="14">
        <v>39067</v>
      </c>
      <c r="E18" s="13">
        <v>39098</v>
      </c>
      <c r="F18" s="13">
        <v>39129</v>
      </c>
      <c r="G18" s="13">
        <v>39157</v>
      </c>
      <c r="H18" s="13">
        <v>39188</v>
      </c>
      <c r="I18" s="27" t="s">
        <v>61</v>
      </c>
      <c r="J18" s="15">
        <v>39249</v>
      </c>
    </row>
    <row r="19" spans="1:10" ht="20.100000000000001" customHeight="1" x14ac:dyDescent="0.2">
      <c r="A19" s="12">
        <v>38977</v>
      </c>
      <c r="B19" s="13">
        <v>39007</v>
      </c>
      <c r="C19" s="13">
        <v>39038</v>
      </c>
      <c r="D19" s="14">
        <v>39068</v>
      </c>
      <c r="E19" s="13">
        <v>39099</v>
      </c>
      <c r="F19" s="14">
        <v>39130</v>
      </c>
      <c r="G19" s="14">
        <v>39158</v>
      </c>
      <c r="H19" s="13">
        <v>39189</v>
      </c>
      <c r="I19" s="14">
        <v>39219</v>
      </c>
      <c r="J19" s="15">
        <v>39250</v>
      </c>
    </row>
    <row r="20" spans="1:10" ht="20.100000000000001" customHeight="1" x14ac:dyDescent="0.2">
      <c r="A20" s="16">
        <v>38978</v>
      </c>
      <c r="B20" s="13">
        <v>39008</v>
      </c>
      <c r="C20" s="14">
        <v>39039</v>
      </c>
      <c r="D20" s="13">
        <v>39069</v>
      </c>
      <c r="E20" s="27" t="s">
        <v>56</v>
      </c>
      <c r="F20" s="14">
        <v>39131</v>
      </c>
      <c r="G20" s="14">
        <v>39159</v>
      </c>
      <c r="H20" s="27" t="s">
        <v>60</v>
      </c>
      <c r="I20" s="13">
        <v>39220</v>
      </c>
      <c r="J20" s="17">
        <v>39251</v>
      </c>
    </row>
    <row r="21" spans="1:10" ht="20.100000000000001" customHeight="1" x14ac:dyDescent="0.2">
      <c r="A21" s="16">
        <v>38979</v>
      </c>
      <c r="B21" s="13">
        <v>39009</v>
      </c>
      <c r="C21" s="14">
        <v>39040</v>
      </c>
      <c r="D21" s="13">
        <v>39070</v>
      </c>
      <c r="E21" s="13">
        <v>39101</v>
      </c>
      <c r="F21" s="13">
        <v>39132</v>
      </c>
      <c r="G21" s="13">
        <v>39160</v>
      </c>
      <c r="H21" s="14">
        <v>39191</v>
      </c>
      <c r="I21" s="14">
        <v>39221</v>
      </c>
      <c r="J21" s="17">
        <v>39252</v>
      </c>
    </row>
    <row r="22" spans="1:10" ht="20.100000000000001" customHeight="1" x14ac:dyDescent="0.2">
      <c r="A22" s="16">
        <v>38980</v>
      </c>
      <c r="B22" s="27" t="s">
        <v>52</v>
      </c>
      <c r="C22" s="13">
        <v>39041</v>
      </c>
      <c r="D22" s="13">
        <v>39071</v>
      </c>
      <c r="E22" s="14">
        <v>39102</v>
      </c>
      <c r="F22" s="13">
        <v>39133</v>
      </c>
      <c r="G22" s="13">
        <v>39161</v>
      </c>
      <c r="H22" s="13">
        <v>39192</v>
      </c>
      <c r="I22" s="14">
        <v>39222</v>
      </c>
      <c r="J22" s="17">
        <v>39253</v>
      </c>
    </row>
    <row r="23" spans="1:10" ht="20.100000000000001" customHeight="1" x14ac:dyDescent="0.2">
      <c r="A23" s="26" t="s">
        <v>49</v>
      </c>
      <c r="B23" s="14">
        <v>39011</v>
      </c>
      <c r="C23" s="13">
        <v>39042</v>
      </c>
      <c r="D23" s="13">
        <v>39072</v>
      </c>
      <c r="E23" s="14">
        <v>39103</v>
      </c>
      <c r="F23" s="13">
        <v>39134</v>
      </c>
      <c r="G23" s="13">
        <v>39162</v>
      </c>
      <c r="H23" s="14">
        <v>39193</v>
      </c>
      <c r="I23" s="13">
        <v>39223</v>
      </c>
      <c r="J23" s="17">
        <v>39254</v>
      </c>
    </row>
    <row r="24" spans="1:10" ht="20.100000000000001" customHeight="1" x14ac:dyDescent="0.2">
      <c r="A24" s="16">
        <v>38982</v>
      </c>
      <c r="B24" s="14">
        <v>39012</v>
      </c>
      <c r="C24" s="13">
        <v>39043</v>
      </c>
      <c r="D24" s="13">
        <v>39073</v>
      </c>
      <c r="E24" s="13">
        <v>39104</v>
      </c>
      <c r="F24" s="13" t="s">
        <v>46</v>
      </c>
      <c r="G24" s="13">
        <v>39163</v>
      </c>
      <c r="H24" s="14">
        <v>39194</v>
      </c>
      <c r="I24" s="13">
        <v>39224</v>
      </c>
      <c r="J24" s="17">
        <v>39255</v>
      </c>
    </row>
    <row r="25" spans="1:10" ht="20.100000000000001" customHeight="1" x14ac:dyDescent="0.2">
      <c r="A25" s="12">
        <v>38983</v>
      </c>
      <c r="B25" s="13">
        <v>39013</v>
      </c>
      <c r="C25" s="13">
        <v>39044</v>
      </c>
      <c r="D25" s="14">
        <v>39074</v>
      </c>
      <c r="E25" s="13">
        <v>39105</v>
      </c>
      <c r="F25" s="13">
        <v>39136</v>
      </c>
      <c r="G25" s="13">
        <v>39164</v>
      </c>
      <c r="H25" s="13">
        <v>39195</v>
      </c>
      <c r="I25" s="13">
        <v>39225</v>
      </c>
      <c r="J25" s="15">
        <v>39256</v>
      </c>
    </row>
    <row r="26" spans="1:10" ht="20.100000000000001" customHeight="1" x14ac:dyDescent="0.2">
      <c r="A26" s="12">
        <v>38984</v>
      </c>
      <c r="B26" s="13">
        <v>39014</v>
      </c>
      <c r="C26" s="13">
        <v>39045</v>
      </c>
      <c r="D26" s="14">
        <v>39075</v>
      </c>
      <c r="E26" s="13">
        <v>39106</v>
      </c>
      <c r="F26" s="14">
        <v>39137</v>
      </c>
      <c r="G26" s="14">
        <v>39165</v>
      </c>
      <c r="H26" s="13">
        <v>39196</v>
      </c>
      <c r="I26" s="13">
        <v>39226</v>
      </c>
      <c r="J26" s="15">
        <v>39257</v>
      </c>
    </row>
    <row r="27" spans="1:10" ht="20.100000000000001" customHeight="1" x14ac:dyDescent="0.2">
      <c r="A27" s="16">
        <v>38985</v>
      </c>
      <c r="B27" s="13">
        <v>39015</v>
      </c>
      <c r="C27" s="14">
        <v>39046</v>
      </c>
      <c r="D27" s="14">
        <v>39076</v>
      </c>
      <c r="E27" s="13" t="s">
        <v>46</v>
      </c>
      <c r="F27" s="14">
        <v>39138</v>
      </c>
      <c r="G27" s="14">
        <v>39166</v>
      </c>
      <c r="H27" s="13">
        <v>39197</v>
      </c>
      <c r="I27" s="27" t="s">
        <v>63</v>
      </c>
      <c r="J27" s="17">
        <v>39258</v>
      </c>
    </row>
    <row r="28" spans="1:10" ht="20.100000000000001" customHeight="1" x14ac:dyDescent="0.2">
      <c r="A28" s="16">
        <v>38986</v>
      </c>
      <c r="B28" s="13" t="s">
        <v>46</v>
      </c>
      <c r="C28" s="14">
        <v>39047</v>
      </c>
      <c r="D28" s="14">
        <v>39077</v>
      </c>
      <c r="E28" s="13">
        <v>39108</v>
      </c>
      <c r="F28" s="13">
        <v>39139</v>
      </c>
      <c r="G28" s="13">
        <v>39167</v>
      </c>
      <c r="H28" s="13">
        <v>39198</v>
      </c>
      <c r="I28" s="31" t="s">
        <v>63</v>
      </c>
      <c r="J28" s="17">
        <v>39259</v>
      </c>
    </row>
    <row r="29" spans="1:10" ht="20.100000000000001" customHeight="1" x14ac:dyDescent="0.2">
      <c r="A29" s="16">
        <v>38987</v>
      </c>
      <c r="B29" s="13">
        <v>39017</v>
      </c>
      <c r="C29" s="13">
        <v>39048</v>
      </c>
      <c r="D29" s="13">
        <v>39078</v>
      </c>
      <c r="E29" s="14">
        <v>39109</v>
      </c>
      <c r="F29" s="13">
        <v>39140</v>
      </c>
      <c r="G29" s="13">
        <v>39168</v>
      </c>
      <c r="H29" s="13">
        <v>39199</v>
      </c>
      <c r="I29" s="14">
        <v>39229</v>
      </c>
      <c r="J29" s="17">
        <v>39260</v>
      </c>
    </row>
    <row r="30" spans="1:10" ht="20.100000000000001" customHeight="1" x14ac:dyDescent="0.2">
      <c r="A30" s="16">
        <v>38988</v>
      </c>
      <c r="B30" s="14">
        <v>39018</v>
      </c>
      <c r="C30" s="13">
        <v>39049</v>
      </c>
      <c r="D30" s="13">
        <v>39079</v>
      </c>
      <c r="E30" s="14">
        <v>39110</v>
      </c>
      <c r="F30" s="13">
        <v>39141</v>
      </c>
      <c r="G30" s="13">
        <v>39169</v>
      </c>
      <c r="H30" s="14">
        <v>39200</v>
      </c>
      <c r="I30" s="14">
        <v>39230</v>
      </c>
      <c r="J30" s="17">
        <v>39261</v>
      </c>
    </row>
    <row r="31" spans="1:10" ht="20.100000000000001" customHeight="1" x14ac:dyDescent="0.2">
      <c r="A31" s="16">
        <v>38989</v>
      </c>
      <c r="B31" s="14">
        <v>39019</v>
      </c>
      <c r="C31" s="13">
        <v>39050</v>
      </c>
      <c r="D31" s="13">
        <v>39080</v>
      </c>
      <c r="E31" s="13">
        <v>39111</v>
      </c>
      <c r="F31" s="13"/>
      <c r="G31" s="27" t="s">
        <v>64</v>
      </c>
      <c r="H31" s="14">
        <v>39201</v>
      </c>
      <c r="I31" s="13">
        <v>39231</v>
      </c>
      <c r="J31" s="29" t="s">
        <v>27</v>
      </c>
    </row>
    <row r="32" spans="1:10" ht="20.100000000000001" customHeight="1" x14ac:dyDescent="0.2">
      <c r="A32" s="12">
        <v>38990</v>
      </c>
      <c r="B32" s="13">
        <v>39020</v>
      </c>
      <c r="C32" s="27" t="s">
        <v>65</v>
      </c>
      <c r="D32" s="18">
        <v>39081</v>
      </c>
      <c r="E32" s="19">
        <v>39112</v>
      </c>
      <c r="F32" s="13"/>
      <c r="G32" s="13">
        <v>39171</v>
      </c>
      <c r="H32" s="13">
        <v>39202</v>
      </c>
      <c r="I32" s="13">
        <v>39232</v>
      </c>
      <c r="J32" s="30" t="s">
        <v>27</v>
      </c>
    </row>
    <row r="33" spans="1:10" ht="20.100000000000001" customHeight="1" thickBot="1" x14ac:dyDescent="0.25">
      <c r="A33" s="20"/>
      <c r="B33" s="21">
        <v>39021</v>
      </c>
      <c r="C33" s="21"/>
      <c r="D33" s="22">
        <v>39082</v>
      </c>
      <c r="E33" s="23">
        <v>39113</v>
      </c>
      <c r="F33" s="21"/>
      <c r="G33" s="24">
        <v>39172</v>
      </c>
      <c r="H33" s="21"/>
      <c r="I33" s="21">
        <v>39233</v>
      </c>
      <c r="J33" s="25"/>
    </row>
    <row r="35" spans="1:10" x14ac:dyDescent="0.2">
      <c r="A35" s="6" t="s">
        <v>42</v>
      </c>
      <c r="B35" t="s">
        <v>43</v>
      </c>
    </row>
    <row r="36" spans="1:10" x14ac:dyDescent="0.2">
      <c r="A36" s="7" t="s">
        <v>44</v>
      </c>
      <c r="B36" t="s">
        <v>45</v>
      </c>
    </row>
  </sheetData>
  <mergeCells count="1">
    <mergeCell ref="A1:J1"/>
  </mergeCells>
  <phoneticPr fontId="1" type="noConversion"/>
  <pageMargins left="0.35" right="0.52" top="1" bottom="0.64" header="0.5" footer="0.5"/>
  <pageSetup paperSize="9" scale="70" orientation="landscape" horizontalDpi="525" verticalDpi="525"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37"/>
  <sheetViews>
    <sheetView tabSelected="1" view="pageLayout" topLeftCell="A2" zoomScale="75" zoomScaleNormal="75" zoomScalePageLayoutView="75" workbookViewId="0">
      <selection activeCell="I23" sqref="I23"/>
    </sheetView>
  </sheetViews>
  <sheetFormatPr defaultRowHeight="12.75" x14ac:dyDescent="0.2"/>
  <cols>
    <col min="1" max="10" width="18.7109375" style="34" customWidth="1"/>
    <col min="11" max="16384" width="9.140625" style="34"/>
  </cols>
  <sheetData>
    <row r="1" spans="1:10" ht="21" x14ac:dyDescent="0.35">
      <c r="A1" s="46" t="s">
        <v>67</v>
      </c>
      <c r="B1" s="46"/>
      <c r="C1" s="46"/>
      <c r="D1" s="46"/>
      <c r="E1" s="46"/>
      <c r="F1" s="46"/>
      <c r="G1" s="46"/>
      <c r="H1" s="46"/>
      <c r="I1" s="46"/>
      <c r="J1" s="46"/>
    </row>
    <row r="2" spans="1:10" ht="16.5" thickBot="1" x14ac:dyDescent="0.3">
      <c r="A2" s="35"/>
      <c r="B2" s="35"/>
      <c r="C2" s="35"/>
      <c r="D2" s="35"/>
      <c r="E2" s="35"/>
      <c r="F2" s="35"/>
      <c r="G2" s="35"/>
      <c r="H2" s="35"/>
      <c r="I2" s="35"/>
      <c r="J2" s="35"/>
    </row>
    <row r="3" spans="1:10" ht="21" customHeight="1" thickBot="1" x14ac:dyDescent="0.25">
      <c r="A3" s="39" t="s">
        <v>17</v>
      </c>
      <c r="B3" s="40" t="s">
        <v>18</v>
      </c>
      <c r="C3" s="40" t="s">
        <v>19</v>
      </c>
      <c r="D3" s="40" t="s">
        <v>20</v>
      </c>
      <c r="E3" s="40" t="s">
        <v>21</v>
      </c>
      <c r="F3" s="40" t="s">
        <v>22</v>
      </c>
      <c r="G3" s="40" t="s">
        <v>23</v>
      </c>
      <c r="H3" s="40" t="s">
        <v>24</v>
      </c>
      <c r="I3" s="40" t="s">
        <v>25</v>
      </c>
      <c r="J3" s="41" t="s">
        <v>26</v>
      </c>
    </row>
    <row r="4" spans="1:10" ht="20.100000000000001" customHeight="1" x14ac:dyDescent="0.2">
      <c r="A4" s="47">
        <v>45170</v>
      </c>
      <c r="B4" s="57">
        <v>45200</v>
      </c>
      <c r="C4" s="48">
        <v>45231</v>
      </c>
      <c r="D4" s="48">
        <v>45261</v>
      </c>
      <c r="E4" s="42">
        <v>45292</v>
      </c>
      <c r="F4" s="48">
        <v>45323</v>
      </c>
      <c r="G4" s="48">
        <v>45352</v>
      </c>
      <c r="H4" s="42">
        <v>45383</v>
      </c>
      <c r="I4" s="42">
        <v>45413</v>
      </c>
      <c r="J4" s="49">
        <v>45078</v>
      </c>
    </row>
    <row r="5" spans="1:10" ht="20.100000000000001" customHeight="1" x14ac:dyDescent="0.2">
      <c r="A5" s="56">
        <f>A4+1</f>
        <v>45171</v>
      </c>
      <c r="B5" s="51">
        <f t="shared" ref="B5:J21" si="0">B4+1</f>
        <v>45201</v>
      </c>
      <c r="C5" s="51">
        <f>C4+1</f>
        <v>45232</v>
      </c>
      <c r="D5" s="43">
        <f>D4+1</f>
        <v>45262</v>
      </c>
      <c r="E5" s="51">
        <f t="shared" si="0"/>
        <v>45293</v>
      </c>
      <c r="F5" s="51">
        <f t="shared" si="0"/>
        <v>45324</v>
      </c>
      <c r="G5" s="43">
        <f t="shared" si="0"/>
        <v>45353</v>
      </c>
      <c r="H5" s="51">
        <f t="shared" si="0"/>
        <v>45384</v>
      </c>
      <c r="I5" s="51">
        <f>I4+1</f>
        <v>45414</v>
      </c>
      <c r="J5" s="52">
        <f t="shared" si="0"/>
        <v>45079</v>
      </c>
    </row>
    <row r="6" spans="1:10" ht="20.100000000000001" customHeight="1" x14ac:dyDescent="0.2">
      <c r="A6" s="56">
        <f t="shared" ref="A6:A33" si="1">A5+1</f>
        <v>45172</v>
      </c>
      <c r="B6" s="51">
        <f t="shared" si="0"/>
        <v>45202</v>
      </c>
      <c r="C6" s="51">
        <f t="shared" si="0"/>
        <v>45233</v>
      </c>
      <c r="D6" s="43">
        <f t="shared" si="0"/>
        <v>45263</v>
      </c>
      <c r="E6" s="51">
        <f t="shared" si="0"/>
        <v>45294</v>
      </c>
      <c r="F6" s="43">
        <f t="shared" si="0"/>
        <v>45325</v>
      </c>
      <c r="G6" s="43">
        <f t="shared" si="0"/>
        <v>45354</v>
      </c>
      <c r="H6" s="51">
        <f t="shared" si="0"/>
        <v>45385</v>
      </c>
      <c r="I6" s="51">
        <f>I4+2</f>
        <v>45415</v>
      </c>
      <c r="J6" s="61">
        <f t="shared" si="0"/>
        <v>45080</v>
      </c>
    </row>
    <row r="7" spans="1:10" ht="20.100000000000001" customHeight="1" x14ac:dyDescent="0.2">
      <c r="A7" s="50">
        <f t="shared" si="1"/>
        <v>45173</v>
      </c>
      <c r="B7" s="51">
        <f t="shared" si="0"/>
        <v>45203</v>
      </c>
      <c r="C7" s="58">
        <f t="shared" si="0"/>
        <v>45234</v>
      </c>
      <c r="D7" s="51">
        <f t="shared" si="0"/>
        <v>45264</v>
      </c>
      <c r="E7" s="51">
        <f>E5+2</f>
        <v>45295</v>
      </c>
      <c r="F7" s="43">
        <f t="shared" si="0"/>
        <v>45326</v>
      </c>
      <c r="G7" s="51">
        <f t="shared" si="0"/>
        <v>45355</v>
      </c>
      <c r="H7" s="51">
        <f t="shared" si="0"/>
        <v>45386</v>
      </c>
      <c r="I7" s="43">
        <f t="shared" si="0"/>
        <v>45416</v>
      </c>
      <c r="J7" s="61">
        <f t="shared" si="0"/>
        <v>45081</v>
      </c>
    </row>
    <row r="8" spans="1:10" ht="20.100000000000001" customHeight="1" x14ac:dyDescent="0.2">
      <c r="A8" s="50">
        <f t="shared" si="1"/>
        <v>45174</v>
      </c>
      <c r="B8" s="51">
        <f>B6+2</f>
        <v>45204</v>
      </c>
      <c r="C8" s="58">
        <f t="shared" si="0"/>
        <v>45235</v>
      </c>
      <c r="D8" s="51">
        <f t="shared" si="0"/>
        <v>45265</v>
      </c>
      <c r="E8" s="51">
        <f t="shared" si="0"/>
        <v>45296</v>
      </c>
      <c r="F8" s="51">
        <f t="shared" si="0"/>
        <v>45327</v>
      </c>
      <c r="G8" s="51">
        <f t="shared" si="0"/>
        <v>45356</v>
      </c>
      <c r="H8" s="51">
        <f>H6+2</f>
        <v>45387</v>
      </c>
      <c r="I8" s="43">
        <f t="shared" si="0"/>
        <v>45417</v>
      </c>
      <c r="J8" s="52">
        <f t="shared" si="0"/>
        <v>45082</v>
      </c>
    </row>
    <row r="9" spans="1:10" ht="20.100000000000001" customHeight="1" x14ac:dyDescent="0.2">
      <c r="A9" s="50">
        <f t="shared" si="1"/>
        <v>45175</v>
      </c>
      <c r="B9" s="51">
        <f t="shared" si="0"/>
        <v>45205</v>
      </c>
      <c r="C9" s="51">
        <f t="shared" si="0"/>
        <v>45236</v>
      </c>
      <c r="D9" s="51">
        <f t="shared" si="0"/>
        <v>45266</v>
      </c>
      <c r="E9" s="43">
        <f t="shared" si="0"/>
        <v>45297</v>
      </c>
      <c r="F9" s="51">
        <f t="shared" si="0"/>
        <v>45328</v>
      </c>
      <c r="G9" s="51">
        <f t="shared" si="0"/>
        <v>45357</v>
      </c>
      <c r="H9" s="43">
        <f t="shared" si="0"/>
        <v>45388</v>
      </c>
      <c r="I9" s="51">
        <f t="shared" si="0"/>
        <v>45418</v>
      </c>
      <c r="J9" s="52">
        <f t="shared" si="0"/>
        <v>45083</v>
      </c>
    </row>
    <row r="10" spans="1:10" ht="20.100000000000001" customHeight="1" x14ac:dyDescent="0.2">
      <c r="A10" s="50">
        <f>A8+2</f>
        <v>45176</v>
      </c>
      <c r="B10" s="58">
        <f t="shared" si="0"/>
        <v>45206</v>
      </c>
      <c r="C10" s="51">
        <f t="shared" si="0"/>
        <v>45237</v>
      </c>
      <c r="D10" s="51">
        <f>D8+2</f>
        <v>45267</v>
      </c>
      <c r="E10" s="43">
        <f t="shared" si="0"/>
        <v>45298</v>
      </c>
      <c r="F10" s="51">
        <f t="shared" si="0"/>
        <v>45329</v>
      </c>
      <c r="G10" s="51">
        <f t="shared" si="0"/>
        <v>45358</v>
      </c>
      <c r="H10" s="43">
        <f t="shared" si="0"/>
        <v>45389</v>
      </c>
      <c r="I10" s="51">
        <f t="shared" ref="I10" si="2">I9+1</f>
        <v>45419</v>
      </c>
      <c r="J10" s="52">
        <f t="shared" si="0"/>
        <v>45084</v>
      </c>
    </row>
    <row r="11" spans="1:10" ht="20.100000000000001" customHeight="1" x14ac:dyDescent="0.2">
      <c r="A11" s="50">
        <f t="shared" si="1"/>
        <v>45177</v>
      </c>
      <c r="B11" s="58">
        <f t="shared" si="0"/>
        <v>45207</v>
      </c>
      <c r="C11" s="51">
        <f t="shared" si="0"/>
        <v>45238</v>
      </c>
      <c r="D11" s="51">
        <f t="shared" si="0"/>
        <v>45268</v>
      </c>
      <c r="E11" s="51">
        <f t="shared" si="0"/>
        <v>45299</v>
      </c>
      <c r="F11" s="51">
        <f>F9+2</f>
        <v>45330</v>
      </c>
      <c r="G11" s="51">
        <f t="shared" si="0"/>
        <v>45359</v>
      </c>
      <c r="H11" s="51">
        <f t="shared" si="0"/>
        <v>45390</v>
      </c>
      <c r="I11" s="51">
        <f t="shared" ref="I11" si="3">I10+1</f>
        <v>45420</v>
      </c>
      <c r="J11" s="52">
        <f>J10+1</f>
        <v>45085</v>
      </c>
    </row>
    <row r="12" spans="1:10" ht="20.100000000000001" customHeight="1" x14ac:dyDescent="0.2">
      <c r="A12" s="56">
        <f t="shared" si="1"/>
        <v>45178</v>
      </c>
      <c r="B12" s="51">
        <f t="shared" si="0"/>
        <v>45208</v>
      </c>
      <c r="C12" s="51">
        <f t="shared" si="0"/>
        <v>45239</v>
      </c>
      <c r="D12" s="43">
        <f t="shared" si="0"/>
        <v>45269</v>
      </c>
      <c r="E12" s="51">
        <f t="shared" si="0"/>
        <v>45300</v>
      </c>
      <c r="F12" s="51">
        <f t="shared" si="0"/>
        <v>45331</v>
      </c>
      <c r="G12" s="43">
        <f>G10+2</f>
        <v>45360</v>
      </c>
      <c r="H12" s="51">
        <f t="shared" si="0"/>
        <v>45391</v>
      </c>
      <c r="I12" s="43">
        <f>I9+3</f>
        <v>45421</v>
      </c>
      <c r="J12" s="52">
        <f>J10+2</f>
        <v>45086</v>
      </c>
    </row>
    <row r="13" spans="1:10" ht="20.100000000000001" customHeight="1" x14ac:dyDescent="0.2">
      <c r="A13" s="56">
        <f t="shared" si="1"/>
        <v>45179</v>
      </c>
      <c r="B13" s="51">
        <f t="shared" si="0"/>
        <v>45209</v>
      </c>
      <c r="C13" s="51">
        <f t="shared" si="0"/>
        <v>45240</v>
      </c>
      <c r="D13" s="43">
        <f t="shared" si="0"/>
        <v>45270</v>
      </c>
      <c r="E13" s="51">
        <f t="shared" si="0"/>
        <v>45301</v>
      </c>
      <c r="F13" s="43">
        <f t="shared" si="0"/>
        <v>45332</v>
      </c>
      <c r="G13" s="43">
        <f t="shared" si="0"/>
        <v>45361</v>
      </c>
      <c r="H13" s="51">
        <f t="shared" si="0"/>
        <v>45392</v>
      </c>
      <c r="I13" s="59" t="s">
        <v>63</v>
      </c>
      <c r="J13" s="61">
        <f t="shared" si="0"/>
        <v>45087</v>
      </c>
    </row>
    <row r="14" spans="1:10" ht="20.100000000000001" customHeight="1" x14ac:dyDescent="0.2">
      <c r="A14" s="50">
        <f t="shared" si="1"/>
        <v>45180</v>
      </c>
      <c r="B14" s="51">
        <f t="shared" si="0"/>
        <v>45210</v>
      </c>
      <c r="C14" s="58">
        <f t="shared" si="0"/>
        <v>45241</v>
      </c>
      <c r="D14" s="51">
        <f t="shared" si="0"/>
        <v>45271</v>
      </c>
      <c r="E14" s="51">
        <f t="shared" si="0"/>
        <v>45302</v>
      </c>
      <c r="F14" s="43">
        <f t="shared" si="0"/>
        <v>45333</v>
      </c>
      <c r="G14" s="51">
        <f t="shared" si="0"/>
        <v>45362</v>
      </c>
      <c r="H14" s="51">
        <f t="shared" si="0"/>
        <v>45393</v>
      </c>
      <c r="I14" s="59" t="s">
        <v>63</v>
      </c>
      <c r="J14" s="61">
        <f t="shared" si="0"/>
        <v>45088</v>
      </c>
    </row>
    <row r="15" spans="1:10" ht="20.100000000000001" customHeight="1" x14ac:dyDescent="0.2">
      <c r="A15" s="50">
        <f t="shared" si="1"/>
        <v>45181</v>
      </c>
      <c r="B15" s="51">
        <f t="shared" si="0"/>
        <v>45211</v>
      </c>
      <c r="C15" s="58">
        <f t="shared" si="0"/>
        <v>45242</v>
      </c>
      <c r="D15" s="51">
        <f t="shared" si="0"/>
        <v>45272</v>
      </c>
      <c r="E15" s="51">
        <f t="shared" si="0"/>
        <v>45303</v>
      </c>
      <c r="F15" s="51">
        <f t="shared" si="0"/>
        <v>45334</v>
      </c>
      <c r="G15" s="51">
        <f t="shared" si="0"/>
        <v>45363</v>
      </c>
      <c r="H15" s="51">
        <f t="shared" si="0"/>
        <v>45394</v>
      </c>
      <c r="I15" s="43">
        <f>I12+3</f>
        <v>45424</v>
      </c>
      <c r="J15" s="52">
        <f t="shared" si="0"/>
        <v>45089</v>
      </c>
    </row>
    <row r="16" spans="1:10" ht="20.100000000000001" customHeight="1" x14ac:dyDescent="0.2">
      <c r="A16" s="50">
        <f t="shared" si="1"/>
        <v>45182</v>
      </c>
      <c r="B16" s="51">
        <f t="shared" si="0"/>
        <v>45212</v>
      </c>
      <c r="C16" s="51">
        <f t="shared" si="0"/>
        <v>45243</v>
      </c>
      <c r="D16" s="51">
        <f t="shared" si="0"/>
        <v>45273</v>
      </c>
      <c r="E16" s="43">
        <f t="shared" si="0"/>
        <v>45304</v>
      </c>
      <c r="F16" s="51">
        <f t="shared" si="0"/>
        <v>45335</v>
      </c>
      <c r="G16" s="51">
        <f t="shared" si="0"/>
        <v>45364</v>
      </c>
      <c r="H16" s="43">
        <f t="shared" si="0"/>
        <v>45395</v>
      </c>
      <c r="I16" s="51">
        <f t="shared" si="0"/>
        <v>45425</v>
      </c>
      <c r="J16" s="52">
        <f t="shared" si="0"/>
        <v>45090</v>
      </c>
    </row>
    <row r="17" spans="1:10" ht="20.100000000000001" customHeight="1" x14ac:dyDescent="0.2">
      <c r="A17" s="50">
        <f t="shared" si="1"/>
        <v>45183</v>
      </c>
      <c r="B17" s="58">
        <f t="shared" si="0"/>
        <v>45213</v>
      </c>
      <c r="C17" s="51">
        <f t="shared" ref="C17" si="4">C16+1</f>
        <v>45244</v>
      </c>
      <c r="D17" s="51">
        <f t="shared" si="0"/>
        <v>45274</v>
      </c>
      <c r="E17" s="43">
        <f t="shared" si="0"/>
        <v>45305</v>
      </c>
      <c r="F17" s="51">
        <f t="shared" si="0"/>
        <v>45336</v>
      </c>
      <c r="G17" s="51">
        <f t="shared" si="0"/>
        <v>45365</v>
      </c>
      <c r="H17" s="43">
        <f t="shared" si="0"/>
        <v>45396</v>
      </c>
      <c r="I17" s="51">
        <f t="shared" si="0"/>
        <v>45426</v>
      </c>
      <c r="J17" s="52">
        <f t="shared" si="0"/>
        <v>45091</v>
      </c>
    </row>
    <row r="18" spans="1:10" ht="20.100000000000001" customHeight="1" x14ac:dyDescent="0.2">
      <c r="A18" s="50">
        <f t="shared" si="1"/>
        <v>45184</v>
      </c>
      <c r="B18" s="58">
        <f t="shared" si="0"/>
        <v>45214</v>
      </c>
      <c r="C18" s="51">
        <f t="shared" ref="C18" si="5">C17+1</f>
        <v>45245</v>
      </c>
      <c r="D18" s="51">
        <f t="shared" si="0"/>
        <v>45275</v>
      </c>
      <c r="E18" s="51">
        <f t="shared" si="0"/>
        <v>45306</v>
      </c>
      <c r="F18" s="51">
        <f t="shared" ref="F18" si="6">F17+1</f>
        <v>45337</v>
      </c>
      <c r="G18" s="51">
        <f t="shared" si="0"/>
        <v>45366</v>
      </c>
      <c r="H18" s="51">
        <f t="shared" si="0"/>
        <v>45397</v>
      </c>
      <c r="I18" s="51">
        <f t="shared" si="0"/>
        <v>45427</v>
      </c>
      <c r="J18" s="52">
        <f t="shared" si="0"/>
        <v>45092</v>
      </c>
    </row>
    <row r="19" spans="1:10" ht="20.100000000000001" customHeight="1" x14ac:dyDescent="0.2">
      <c r="A19" s="56">
        <f t="shared" si="1"/>
        <v>45185</v>
      </c>
      <c r="B19" s="51">
        <f t="shared" si="0"/>
        <v>45215</v>
      </c>
      <c r="C19" s="51">
        <f t="shared" ref="C19" si="7">C18+1</f>
        <v>45246</v>
      </c>
      <c r="D19" s="43">
        <f t="shared" si="0"/>
        <v>45276</v>
      </c>
      <c r="E19" s="51">
        <f t="shared" si="0"/>
        <v>45307</v>
      </c>
      <c r="F19" s="51">
        <f t="shared" ref="F19" si="8">F18+1</f>
        <v>45338</v>
      </c>
      <c r="G19" s="43">
        <f t="shared" ref="G19" si="9">G18+1</f>
        <v>45367</v>
      </c>
      <c r="H19" s="51">
        <f t="shared" si="0"/>
        <v>45398</v>
      </c>
      <c r="I19" s="51">
        <f t="shared" si="0"/>
        <v>45428</v>
      </c>
      <c r="J19" s="52">
        <f t="shared" si="0"/>
        <v>45093</v>
      </c>
    </row>
    <row r="20" spans="1:10" ht="20.100000000000001" customHeight="1" x14ac:dyDescent="0.2">
      <c r="A20" s="56">
        <f t="shared" si="1"/>
        <v>45186</v>
      </c>
      <c r="B20" s="51">
        <f t="shared" si="0"/>
        <v>45216</v>
      </c>
      <c r="C20" s="51">
        <f t="shared" ref="C20" si="10">C19+1</f>
        <v>45247</v>
      </c>
      <c r="D20" s="43">
        <f t="shared" si="0"/>
        <v>45277</v>
      </c>
      <c r="E20" s="51">
        <f t="shared" si="0"/>
        <v>45308</v>
      </c>
      <c r="F20" s="43">
        <f t="shared" ref="F20" si="11">F19+1</f>
        <v>45339</v>
      </c>
      <c r="G20" s="43">
        <f t="shared" ref="G20" si="12">G19+1</f>
        <v>45368</v>
      </c>
      <c r="H20" s="51">
        <f t="shared" si="0"/>
        <v>45399</v>
      </c>
      <c r="I20" s="51">
        <f>I18+2</f>
        <v>45429</v>
      </c>
      <c r="J20" s="61">
        <f t="shared" si="0"/>
        <v>45094</v>
      </c>
    </row>
    <row r="21" spans="1:10" ht="20.100000000000001" customHeight="1" x14ac:dyDescent="0.2">
      <c r="A21" s="50">
        <f t="shared" si="1"/>
        <v>45187</v>
      </c>
      <c r="B21" s="51">
        <f t="shared" si="0"/>
        <v>45217</v>
      </c>
      <c r="C21" s="58">
        <f t="shared" ref="C21" si="13">C20+1</f>
        <v>45248</v>
      </c>
      <c r="D21" s="51">
        <f t="shared" ref="C21:E34" si="14">D20+1</f>
        <v>45278</v>
      </c>
      <c r="E21" s="51">
        <f>E19+2</f>
        <v>45309</v>
      </c>
      <c r="F21" s="43">
        <f>F17+4</f>
        <v>45340</v>
      </c>
      <c r="G21" s="51">
        <f>G18+3</f>
        <v>45369</v>
      </c>
      <c r="H21" s="51">
        <f t="shared" si="0"/>
        <v>45400</v>
      </c>
      <c r="I21" s="43">
        <f t="shared" ref="I21:J34" si="15">I20+1</f>
        <v>45430</v>
      </c>
      <c r="J21" s="61">
        <f t="shared" si="15"/>
        <v>45095</v>
      </c>
    </row>
    <row r="22" spans="1:10" ht="20.100000000000001" customHeight="1" x14ac:dyDescent="0.2">
      <c r="A22" s="50">
        <f t="shared" si="1"/>
        <v>45188</v>
      </c>
      <c r="B22" s="51">
        <f>B20+2</f>
        <v>45218</v>
      </c>
      <c r="C22" s="58">
        <f t="shared" ref="C22" si="16">C21+1</f>
        <v>45249</v>
      </c>
      <c r="D22" s="51">
        <f t="shared" si="14"/>
        <v>45279</v>
      </c>
      <c r="E22" s="51">
        <f t="shared" si="14"/>
        <v>45310</v>
      </c>
      <c r="F22" s="51">
        <f t="shared" ref="F22:H34" si="17">F21+1</f>
        <v>45341</v>
      </c>
      <c r="G22" s="51">
        <f t="shared" si="17"/>
        <v>45370</v>
      </c>
      <c r="H22" s="51">
        <f>H20+2</f>
        <v>45401</v>
      </c>
      <c r="I22" s="58">
        <f>I21+1</f>
        <v>45431</v>
      </c>
      <c r="J22" s="52">
        <f t="shared" si="15"/>
        <v>45096</v>
      </c>
    </row>
    <row r="23" spans="1:10" ht="20.100000000000001" customHeight="1" x14ac:dyDescent="0.2">
      <c r="A23" s="50">
        <f t="shared" si="1"/>
        <v>45189</v>
      </c>
      <c r="B23" s="51">
        <f t="shared" ref="B23:C34" si="18">B22+1</f>
        <v>45219</v>
      </c>
      <c r="C23" s="51">
        <f t="shared" si="18"/>
        <v>45250</v>
      </c>
      <c r="D23" s="51">
        <f t="shared" si="14"/>
        <v>45280</v>
      </c>
      <c r="E23" s="43">
        <f t="shared" si="14"/>
        <v>45311</v>
      </c>
      <c r="F23" s="51">
        <f t="shared" si="17"/>
        <v>45342</v>
      </c>
      <c r="G23" s="51">
        <f t="shared" si="17"/>
        <v>45371</v>
      </c>
      <c r="H23" s="43">
        <f t="shared" ref="H23:H24" si="19">H21+2</f>
        <v>45402</v>
      </c>
      <c r="I23" s="58">
        <f>I22+1</f>
        <v>45432</v>
      </c>
      <c r="J23" s="52">
        <f t="shared" si="15"/>
        <v>45097</v>
      </c>
    </row>
    <row r="24" spans="1:10" ht="20.100000000000001" customHeight="1" x14ac:dyDescent="0.2">
      <c r="A24" s="50">
        <f>A22+2</f>
        <v>45190</v>
      </c>
      <c r="B24" s="58">
        <f t="shared" si="18"/>
        <v>45220</v>
      </c>
      <c r="C24" s="51">
        <f t="shared" si="18"/>
        <v>45251</v>
      </c>
      <c r="D24" s="51">
        <f>D22+2</f>
        <v>45281</v>
      </c>
      <c r="E24" s="43">
        <f t="shared" si="14"/>
        <v>45312</v>
      </c>
      <c r="F24" s="51">
        <f t="shared" si="17"/>
        <v>45343</v>
      </c>
      <c r="G24" s="51">
        <f t="shared" si="17"/>
        <v>45372</v>
      </c>
      <c r="H24" s="43">
        <f t="shared" si="19"/>
        <v>45403</v>
      </c>
      <c r="I24" s="51">
        <f>I21+3</f>
        <v>45433</v>
      </c>
      <c r="J24" s="52">
        <f t="shared" si="15"/>
        <v>45098</v>
      </c>
    </row>
    <row r="25" spans="1:10" ht="20.100000000000001" customHeight="1" x14ac:dyDescent="0.2">
      <c r="A25" s="50">
        <f t="shared" si="1"/>
        <v>45191</v>
      </c>
      <c r="B25" s="58">
        <f t="shared" si="18"/>
        <v>45221</v>
      </c>
      <c r="C25" s="51">
        <f t="shared" si="18"/>
        <v>45252</v>
      </c>
      <c r="D25" s="51">
        <f t="shared" si="14"/>
        <v>45282</v>
      </c>
      <c r="E25" s="51">
        <f t="shared" si="14"/>
        <v>45313</v>
      </c>
      <c r="F25" s="51">
        <f>F23+2</f>
        <v>45344</v>
      </c>
      <c r="G25" s="51">
        <f>G23+2</f>
        <v>45373</v>
      </c>
      <c r="H25" s="51">
        <f>H22+3</f>
        <v>45404</v>
      </c>
      <c r="I25" s="51">
        <f t="shared" si="15"/>
        <v>45434</v>
      </c>
      <c r="J25" s="52">
        <f t="shared" si="15"/>
        <v>45099</v>
      </c>
    </row>
    <row r="26" spans="1:10" ht="20.100000000000001" customHeight="1" x14ac:dyDescent="0.2">
      <c r="A26" s="56">
        <f t="shared" si="1"/>
        <v>45192</v>
      </c>
      <c r="B26" s="51">
        <f t="shared" si="18"/>
        <v>45222</v>
      </c>
      <c r="C26" s="51">
        <f t="shared" si="18"/>
        <v>45253</v>
      </c>
      <c r="D26" s="43">
        <f t="shared" si="14"/>
        <v>45283</v>
      </c>
      <c r="E26" s="51">
        <f t="shared" si="14"/>
        <v>45314</v>
      </c>
      <c r="F26" s="51">
        <f t="shared" si="17"/>
        <v>45345</v>
      </c>
      <c r="G26" s="43">
        <f t="shared" si="17"/>
        <v>45374</v>
      </c>
      <c r="H26" s="51">
        <f t="shared" si="17"/>
        <v>45405</v>
      </c>
      <c r="I26" s="51">
        <f t="shared" si="15"/>
        <v>45435</v>
      </c>
      <c r="J26" s="52">
        <f t="shared" si="15"/>
        <v>45100</v>
      </c>
    </row>
    <row r="27" spans="1:10" ht="20.100000000000001" customHeight="1" x14ac:dyDescent="0.2">
      <c r="A27" s="56">
        <f t="shared" si="1"/>
        <v>45193</v>
      </c>
      <c r="B27" s="51">
        <f t="shared" si="18"/>
        <v>45223</v>
      </c>
      <c r="C27" s="51">
        <f t="shared" si="18"/>
        <v>45254</v>
      </c>
      <c r="D27" s="43">
        <f t="shared" si="14"/>
        <v>45284</v>
      </c>
      <c r="E27" s="51">
        <f t="shared" si="14"/>
        <v>45315</v>
      </c>
      <c r="F27" s="43">
        <f t="shared" si="17"/>
        <v>45346</v>
      </c>
      <c r="G27" s="43">
        <f t="shared" si="17"/>
        <v>45375</v>
      </c>
      <c r="H27" s="51">
        <f t="shared" si="17"/>
        <v>45406</v>
      </c>
      <c r="I27" s="60">
        <f t="shared" si="15"/>
        <v>45436</v>
      </c>
      <c r="J27" s="61">
        <f t="shared" si="15"/>
        <v>45101</v>
      </c>
    </row>
    <row r="28" spans="1:10" ht="20.100000000000001" customHeight="1" x14ac:dyDescent="0.2">
      <c r="A28" s="50">
        <f t="shared" si="1"/>
        <v>45194</v>
      </c>
      <c r="B28" s="51">
        <f t="shared" si="18"/>
        <v>45224</v>
      </c>
      <c r="C28" s="58">
        <f t="shared" si="18"/>
        <v>45255</v>
      </c>
      <c r="D28" s="43">
        <f t="shared" si="14"/>
        <v>45285</v>
      </c>
      <c r="E28" s="51">
        <f t="shared" si="14"/>
        <v>45316</v>
      </c>
      <c r="F28" s="43">
        <f t="shared" si="17"/>
        <v>45347</v>
      </c>
      <c r="G28" s="51">
        <f t="shared" si="17"/>
        <v>45376</v>
      </c>
      <c r="H28" s="43">
        <f t="shared" si="17"/>
        <v>45407</v>
      </c>
      <c r="I28" s="43">
        <f t="shared" si="15"/>
        <v>45437</v>
      </c>
      <c r="J28" s="61">
        <f t="shared" si="15"/>
        <v>45102</v>
      </c>
    </row>
    <row r="29" spans="1:10" ht="20.100000000000001" customHeight="1" x14ac:dyDescent="0.2">
      <c r="A29" s="50">
        <f t="shared" si="1"/>
        <v>45195</v>
      </c>
      <c r="B29" s="51">
        <f>B27+2</f>
        <v>45225</v>
      </c>
      <c r="C29" s="58">
        <f t="shared" ref="C29" si="20">C28+1</f>
        <v>45256</v>
      </c>
      <c r="D29" s="43">
        <f t="shared" si="14"/>
        <v>45286</v>
      </c>
      <c r="E29" s="51">
        <f t="shared" si="14"/>
        <v>45317</v>
      </c>
      <c r="F29" s="51">
        <f t="shared" si="17"/>
        <v>45348</v>
      </c>
      <c r="G29" s="51">
        <f t="shared" si="17"/>
        <v>45377</v>
      </c>
      <c r="H29" s="51">
        <f t="shared" ref="H29" si="21">H28+1</f>
        <v>45408</v>
      </c>
      <c r="I29" s="58">
        <f t="shared" si="15"/>
        <v>45438</v>
      </c>
      <c r="J29" s="52">
        <f t="shared" si="15"/>
        <v>45103</v>
      </c>
    </row>
    <row r="30" spans="1:10" ht="20.100000000000001" customHeight="1" x14ac:dyDescent="0.2">
      <c r="A30" s="50">
        <f t="shared" si="1"/>
        <v>45196</v>
      </c>
      <c r="B30" s="51">
        <f t="shared" si="18"/>
        <v>45226</v>
      </c>
      <c r="C30" s="51">
        <f t="shared" si="18"/>
        <v>45257</v>
      </c>
      <c r="D30" s="51">
        <f t="shared" si="14"/>
        <v>45287</v>
      </c>
      <c r="E30" s="43">
        <f t="shared" si="14"/>
        <v>45318</v>
      </c>
      <c r="F30" s="51">
        <f t="shared" si="17"/>
        <v>45349</v>
      </c>
      <c r="G30" s="51">
        <f t="shared" si="17"/>
        <v>45378</v>
      </c>
      <c r="H30" s="43">
        <f t="shared" ref="H30" si="22">H29+1</f>
        <v>45409</v>
      </c>
      <c r="I30" s="51">
        <f t="shared" si="15"/>
        <v>45439</v>
      </c>
      <c r="J30" s="52">
        <f t="shared" si="15"/>
        <v>45104</v>
      </c>
    </row>
    <row r="31" spans="1:10" ht="20.100000000000001" customHeight="1" x14ac:dyDescent="0.2">
      <c r="A31" s="50">
        <f t="shared" si="1"/>
        <v>45197</v>
      </c>
      <c r="B31" s="58">
        <f t="shared" si="18"/>
        <v>45227</v>
      </c>
      <c r="C31" s="51">
        <f t="shared" si="18"/>
        <v>45258</v>
      </c>
      <c r="D31" s="51">
        <f t="shared" si="14"/>
        <v>45288</v>
      </c>
      <c r="E31" s="43">
        <f t="shared" si="14"/>
        <v>45319</v>
      </c>
      <c r="F31" s="51">
        <f t="shared" si="17"/>
        <v>45350</v>
      </c>
      <c r="G31" s="43">
        <f t="shared" si="17"/>
        <v>45379</v>
      </c>
      <c r="H31" s="43">
        <f>H28+3</f>
        <v>45410</v>
      </c>
      <c r="I31" s="51">
        <f t="shared" si="15"/>
        <v>45440</v>
      </c>
      <c r="J31" s="52">
        <f t="shared" si="15"/>
        <v>45105</v>
      </c>
    </row>
    <row r="32" spans="1:10" ht="20.100000000000001" customHeight="1" x14ac:dyDescent="0.2">
      <c r="A32" s="50">
        <f t="shared" si="1"/>
        <v>45198</v>
      </c>
      <c r="B32" s="58">
        <f t="shared" si="18"/>
        <v>45228</v>
      </c>
      <c r="C32" s="51">
        <f t="shared" si="18"/>
        <v>45259</v>
      </c>
      <c r="D32" s="51">
        <f t="shared" si="14"/>
        <v>45289</v>
      </c>
      <c r="E32" s="51">
        <f t="shared" si="14"/>
        <v>45320</v>
      </c>
      <c r="F32" s="51">
        <f t="shared" si="17"/>
        <v>45351</v>
      </c>
      <c r="G32" s="43">
        <f t="shared" si="17"/>
        <v>45380</v>
      </c>
      <c r="H32" s="51">
        <f t="shared" si="17"/>
        <v>45411</v>
      </c>
      <c r="I32" s="51">
        <f t="shared" si="15"/>
        <v>45441</v>
      </c>
      <c r="J32" s="52">
        <f>J31+1</f>
        <v>45106</v>
      </c>
    </row>
    <row r="33" spans="1:10" ht="20.100000000000001" customHeight="1" x14ac:dyDescent="0.2">
      <c r="A33" s="56">
        <f t="shared" si="1"/>
        <v>45199</v>
      </c>
      <c r="B33" s="51">
        <f t="shared" si="18"/>
        <v>45229</v>
      </c>
      <c r="C33" s="51">
        <f t="shared" si="18"/>
        <v>45260</v>
      </c>
      <c r="D33" s="43">
        <f t="shared" si="14"/>
        <v>45290</v>
      </c>
      <c r="E33" s="51">
        <f t="shared" si="14"/>
        <v>45321</v>
      </c>
      <c r="F33" s="51"/>
      <c r="G33" s="43">
        <f t="shared" si="17"/>
        <v>45381</v>
      </c>
      <c r="H33" s="51">
        <f t="shared" si="17"/>
        <v>45412</v>
      </c>
      <c r="I33" s="51">
        <f t="shared" si="15"/>
        <v>45442</v>
      </c>
      <c r="J33" s="52">
        <f>J32+1</f>
        <v>45107</v>
      </c>
    </row>
    <row r="34" spans="1:10" ht="20.100000000000001" customHeight="1" thickBot="1" x14ac:dyDescent="0.25">
      <c r="A34" s="53"/>
      <c r="B34" s="54">
        <f t="shared" si="18"/>
        <v>45230</v>
      </c>
      <c r="C34" s="54"/>
      <c r="D34" s="44">
        <f t="shared" si="14"/>
        <v>45291</v>
      </c>
      <c r="E34" s="54">
        <f t="shared" si="14"/>
        <v>45322</v>
      </c>
      <c r="F34" s="54"/>
      <c r="G34" s="44">
        <f t="shared" si="17"/>
        <v>45382</v>
      </c>
      <c r="H34" s="54"/>
      <c r="I34" s="54">
        <f t="shared" si="15"/>
        <v>45443</v>
      </c>
      <c r="J34" s="55"/>
    </row>
    <row r="35" spans="1:10" x14ac:dyDescent="0.2">
      <c r="J35" s="36" t="s">
        <v>66</v>
      </c>
    </row>
    <row r="36" spans="1:10" x14ac:dyDescent="0.2">
      <c r="A36" s="37"/>
    </row>
    <row r="37" spans="1:10" x14ac:dyDescent="0.2">
      <c r="A37" s="38"/>
    </row>
  </sheetData>
  <mergeCells count="1">
    <mergeCell ref="A1:J1"/>
  </mergeCells>
  <printOptions horizontalCentered="1"/>
  <pageMargins left="0.35433070866141736" right="0.51181102362204722" top="0.86614173228346458" bottom="0.62992125984251968" header="0.51181102362204722" footer="0.51181102362204722"/>
  <pageSetup paperSize="9" scale="72"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86"/>
  <sheetViews>
    <sheetView zoomScaleNormal="100" zoomScaleSheetLayoutView="100" workbookViewId="0">
      <selection activeCell="A21" sqref="A21"/>
    </sheetView>
  </sheetViews>
  <sheetFormatPr defaultRowHeight="12.75" x14ac:dyDescent="0.2"/>
  <cols>
    <col min="1" max="1" width="15.140625" style="33" customWidth="1"/>
    <col min="2" max="2" width="67.5703125" style="32" customWidth="1"/>
    <col min="3" max="3" width="15.140625" style="32" customWidth="1"/>
    <col min="4" max="5" width="2.7109375" style="32" bestFit="1" customWidth="1"/>
    <col min="6" max="6" width="21.5703125" style="32" bestFit="1" customWidth="1"/>
    <col min="7" max="8" width="9.140625" style="32"/>
  </cols>
  <sheetData>
    <row r="1" spans="1:4" x14ac:dyDescent="0.2">
      <c r="A1" s="33" t="s">
        <v>0</v>
      </c>
    </row>
    <row r="2" spans="1:4" ht="38.25" x14ac:dyDescent="0.2">
      <c r="B2" s="32" t="s">
        <v>1</v>
      </c>
    </row>
    <row r="3" spans="1:4" ht="12.75" customHeight="1" x14ac:dyDescent="0.2">
      <c r="B3" s="32" t="s">
        <v>2</v>
      </c>
    </row>
    <row r="4" spans="1:4" ht="22.5" customHeight="1" x14ac:dyDescent="0.2"/>
    <row r="5" spans="1:4" x14ac:dyDescent="0.2">
      <c r="C5" s="32" t="s">
        <v>32</v>
      </c>
      <c r="D5" s="32">
        <f>D4+1</f>
        <v>1</v>
      </c>
    </row>
    <row r="6" spans="1:4" x14ac:dyDescent="0.2">
      <c r="C6" s="32" t="s">
        <v>33</v>
      </c>
      <c r="D6" s="32">
        <v>2</v>
      </c>
    </row>
    <row r="7" spans="1:4" x14ac:dyDescent="0.2">
      <c r="C7" s="32" t="s">
        <v>37</v>
      </c>
      <c r="D7" s="32">
        <v>3</v>
      </c>
    </row>
    <row r="8" spans="1:4" ht="25.5" x14ac:dyDescent="0.2">
      <c r="C8" s="32" t="s">
        <v>38</v>
      </c>
      <c r="D8" s="32">
        <v>4</v>
      </c>
    </row>
    <row r="9" spans="1:4" x14ac:dyDescent="0.2">
      <c r="C9" s="32" t="s">
        <v>34</v>
      </c>
      <c r="D9" s="32">
        <v>5</v>
      </c>
    </row>
    <row r="11" spans="1:4" x14ac:dyDescent="0.2">
      <c r="A11" s="33" t="s">
        <v>3</v>
      </c>
    </row>
    <row r="12" spans="1:4" ht="38.25" x14ac:dyDescent="0.2">
      <c r="B12" s="32" t="s">
        <v>4</v>
      </c>
    </row>
    <row r="13" spans="1:4" x14ac:dyDescent="0.2">
      <c r="C13" s="32" t="s">
        <v>32</v>
      </c>
      <c r="D13" s="32">
        <v>1</v>
      </c>
    </row>
    <row r="14" spans="1:4" x14ac:dyDescent="0.2">
      <c r="C14" s="32" t="s">
        <v>34</v>
      </c>
      <c r="D14" s="32">
        <v>2</v>
      </c>
    </row>
    <row r="16" spans="1:4" x14ac:dyDescent="0.2">
      <c r="A16" s="33" t="s">
        <v>14</v>
      </c>
    </row>
    <row r="17" spans="1:4" ht="38.25" x14ac:dyDescent="0.2">
      <c r="B17" s="32" t="s">
        <v>28</v>
      </c>
    </row>
    <row r="18" spans="1:4" x14ac:dyDescent="0.2">
      <c r="C18" s="32" t="s">
        <v>32</v>
      </c>
      <c r="D18" s="32">
        <v>1</v>
      </c>
    </row>
    <row r="19" spans="1:4" x14ac:dyDescent="0.2">
      <c r="C19" s="32" t="s">
        <v>34</v>
      </c>
      <c r="D19" s="32">
        <v>2</v>
      </c>
    </row>
    <row r="20" spans="1:4" x14ac:dyDescent="0.2">
      <c r="C20" s="32" t="s">
        <v>33</v>
      </c>
      <c r="D20" s="32">
        <v>3</v>
      </c>
    </row>
    <row r="21" spans="1:4" x14ac:dyDescent="0.2">
      <c r="D21" s="32">
        <v>4</v>
      </c>
    </row>
    <row r="22" spans="1:4" x14ac:dyDescent="0.2">
      <c r="D22" s="32">
        <v>5</v>
      </c>
    </row>
    <row r="23" spans="1:4" x14ac:dyDescent="0.2">
      <c r="D23" s="32">
        <v>6</v>
      </c>
    </row>
    <row r="24" spans="1:4" x14ac:dyDescent="0.2">
      <c r="D24" s="32">
        <v>7</v>
      </c>
    </row>
    <row r="25" spans="1:4" x14ac:dyDescent="0.2">
      <c r="D25" s="32">
        <v>8</v>
      </c>
    </row>
    <row r="26" spans="1:4" x14ac:dyDescent="0.2">
      <c r="D26" s="32">
        <v>9</v>
      </c>
    </row>
    <row r="27" spans="1:4" x14ac:dyDescent="0.2">
      <c r="D27" s="32">
        <v>10</v>
      </c>
    </row>
    <row r="28" spans="1:4" x14ac:dyDescent="0.2">
      <c r="D28" s="32">
        <v>11</v>
      </c>
    </row>
    <row r="30" spans="1:4" x14ac:dyDescent="0.2">
      <c r="A30" s="33" t="s">
        <v>5</v>
      </c>
    </row>
    <row r="31" spans="1:4" ht="63.75" x14ac:dyDescent="0.2">
      <c r="B31" s="32" t="s">
        <v>29</v>
      </c>
    </row>
    <row r="32" spans="1:4" x14ac:dyDescent="0.2">
      <c r="C32" s="32" t="s">
        <v>32</v>
      </c>
      <c r="D32" s="32">
        <v>1</v>
      </c>
    </row>
    <row r="33" spans="1:4" x14ac:dyDescent="0.2">
      <c r="C33" s="32" t="s">
        <v>34</v>
      </c>
      <c r="D33" s="32">
        <v>2</v>
      </c>
    </row>
    <row r="34" spans="1:4" x14ac:dyDescent="0.2">
      <c r="C34" s="32" t="s">
        <v>33</v>
      </c>
      <c r="D34" s="32">
        <v>3</v>
      </c>
    </row>
    <row r="35" spans="1:4" x14ac:dyDescent="0.2">
      <c r="D35" s="32">
        <v>4</v>
      </c>
    </row>
    <row r="36" spans="1:4" x14ac:dyDescent="0.2">
      <c r="D36" s="32">
        <v>5</v>
      </c>
    </row>
    <row r="37" spans="1:4" x14ac:dyDescent="0.2">
      <c r="D37" s="32">
        <v>6</v>
      </c>
    </row>
    <row r="38" spans="1:4" x14ac:dyDescent="0.2">
      <c r="D38" s="32">
        <v>7</v>
      </c>
    </row>
    <row r="39" spans="1:4" x14ac:dyDescent="0.2">
      <c r="D39" s="32">
        <v>8</v>
      </c>
    </row>
    <row r="40" spans="1:4" x14ac:dyDescent="0.2">
      <c r="D40" s="32">
        <v>9</v>
      </c>
    </row>
    <row r="41" spans="1:4" x14ac:dyDescent="0.2">
      <c r="D41" s="32">
        <v>10</v>
      </c>
    </row>
    <row r="42" spans="1:4" x14ac:dyDescent="0.2">
      <c r="D42" s="32">
        <v>11</v>
      </c>
    </row>
    <row r="44" spans="1:4" ht="72" customHeight="1" x14ac:dyDescent="0.2">
      <c r="B44" s="32" t="s">
        <v>41</v>
      </c>
    </row>
    <row r="46" spans="1:4" x14ac:dyDescent="0.2">
      <c r="A46" s="33" t="s">
        <v>15</v>
      </c>
    </row>
    <row r="47" spans="1:4" ht="38.25" customHeight="1" x14ac:dyDescent="0.2">
      <c r="B47" s="32" t="s">
        <v>40</v>
      </c>
    </row>
    <row r="48" spans="1:4" ht="25.5" x14ac:dyDescent="0.2">
      <c r="B48" s="32" t="s">
        <v>39</v>
      </c>
    </row>
    <row r="49" spans="1:4" x14ac:dyDescent="0.2">
      <c r="C49" s="32" t="s">
        <v>32</v>
      </c>
      <c r="D49" s="32">
        <v>1</v>
      </c>
    </row>
    <row r="50" spans="1:4" x14ac:dyDescent="0.2">
      <c r="C50" s="32" t="s">
        <v>34</v>
      </c>
      <c r="D50" s="32">
        <v>2</v>
      </c>
    </row>
    <row r="51" spans="1:4" x14ac:dyDescent="0.2">
      <c r="C51" s="32" t="s">
        <v>33</v>
      </c>
      <c r="D51" s="32">
        <v>3</v>
      </c>
    </row>
    <row r="52" spans="1:4" x14ac:dyDescent="0.2">
      <c r="D52" s="32">
        <v>4</v>
      </c>
    </row>
    <row r="53" spans="1:4" x14ac:dyDescent="0.2">
      <c r="D53" s="32">
        <v>5</v>
      </c>
    </row>
    <row r="54" spans="1:4" x14ac:dyDescent="0.2">
      <c r="D54" s="32">
        <v>6</v>
      </c>
    </row>
    <row r="55" spans="1:4" x14ac:dyDescent="0.2">
      <c r="D55" s="32">
        <v>7</v>
      </c>
    </row>
    <row r="56" spans="1:4" x14ac:dyDescent="0.2">
      <c r="D56" s="32">
        <v>8</v>
      </c>
    </row>
    <row r="57" spans="1:4" x14ac:dyDescent="0.2">
      <c r="D57" s="32">
        <v>9</v>
      </c>
    </row>
    <row r="58" spans="1:4" x14ac:dyDescent="0.2">
      <c r="D58" s="32">
        <v>10</v>
      </c>
    </row>
    <row r="59" spans="1:4" x14ac:dyDescent="0.2">
      <c r="D59" s="32">
        <v>11</v>
      </c>
    </row>
    <row r="61" spans="1:4" x14ac:dyDescent="0.2">
      <c r="A61" s="33" t="s">
        <v>16</v>
      </c>
    </row>
    <row r="62" spans="1:4" ht="38.25" x14ac:dyDescent="0.2">
      <c r="B62" s="32" t="s">
        <v>30</v>
      </c>
    </row>
    <row r="63" spans="1:4" ht="38.25" x14ac:dyDescent="0.2">
      <c r="B63" s="32" t="s">
        <v>31</v>
      </c>
    </row>
    <row r="64" spans="1:4" x14ac:dyDescent="0.2">
      <c r="C64" s="32" t="s">
        <v>32</v>
      </c>
      <c r="D64" s="32">
        <v>1</v>
      </c>
    </row>
    <row r="65" spans="1:4" x14ac:dyDescent="0.2">
      <c r="C65" s="32" t="s">
        <v>34</v>
      </c>
      <c r="D65" s="32">
        <v>2</v>
      </c>
    </row>
    <row r="66" spans="1:4" x14ac:dyDescent="0.2">
      <c r="C66" s="32" t="s">
        <v>33</v>
      </c>
      <c r="D66" s="32">
        <v>3</v>
      </c>
    </row>
    <row r="68" spans="1:4" x14ac:dyDescent="0.2">
      <c r="A68" s="33" t="s">
        <v>10</v>
      </c>
    </row>
    <row r="69" spans="1:4" ht="36.75" customHeight="1" x14ac:dyDescent="0.2">
      <c r="B69" s="32" t="s">
        <v>11</v>
      </c>
    </row>
    <row r="70" spans="1:4" x14ac:dyDescent="0.2">
      <c r="C70" s="32" t="s">
        <v>32</v>
      </c>
      <c r="D70" s="32">
        <v>1</v>
      </c>
    </row>
    <row r="71" spans="1:4" x14ac:dyDescent="0.2">
      <c r="C71" s="32" t="s">
        <v>34</v>
      </c>
      <c r="D71" s="32">
        <v>2</v>
      </c>
    </row>
    <row r="74" spans="1:4" x14ac:dyDescent="0.2">
      <c r="A74" s="33" t="s">
        <v>6</v>
      </c>
    </row>
    <row r="75" spans="1:4" ht="38.25" x14ac:dyDescent="0.2">
      <c r="B75" s="32" t="s">
        <v>7</v>
      </c>
    </row>
    <row r="76" spans="1:4" x14ac:dyDescent="0.2">
      <c r="C76" s="32" t="s">
        <v>34</v>
      </c>
      <c r="D76" s="32">
        <v>1</v>
      </c>
    </row>
    <row r="77" spans="1:4" x14ac:dyDescent="0.2">
      <c r="C77" s="32" t="s">
        <v>35</v>
      </c>
      <c r="D77" s="32">
        <v>2</v>
      </c>
    </row>
    <row r="78" spans="1:4" x14ac:dyDescent="0.2">
      <c r="C78" s="32" t="s">
        <v>36</v>
      </c>
      <c r="D78" s="32">
        <v>3</v>
      </c>
    </row>
    <row r="79" spans="1:4" x14ac:dyDescent="0.2">
      <c r="A79" s="33" t="s">
        <v>8</v>
      </c>
    </row>
    <row r="80" spans="1:4" x14ac:dyDescent="0.2">
      <c r="B80" s="32" t="s">
        <v>9</v>
      </c>
    </row>
    <row r="81" spans="1:4" x14ac:dyDescent="0.2">
      <c r="C81" s="32" t="s">
        <v>32</v>
      </c>
      <c r="D81" s="32">
        <v>1</v>
      </c>
    </row>
    <row r="82" spans="1:4" x14ac:dyDescent="0.2">
      <c r="C82" s="32" t="s">
        <v>34</v>
      </c>
      <c r="D82" s="32">
        <v>2</v>
      </c>
    </row>
    <row r="85" spans="1:4" x14ac:dyDescent="0.2">
      <c r="A85" s="33" t="s">
        <v>12</v>
      </c>
    </row>
    <row r="86" spans="1:4" x14ac:dyDescent="0.2">
      <c r="B86" s="32" t="s">
        <v>13</v>
      </c>
    </row>
  </sheetData>
  <phoneticPr fontId="1" type="noConversion"/>
  <printOptions horizontalCentered="1"/>
  <pageMargins left="0.35433070866141736" right="0.51181102362204722" top="0.85" bottom="0.62992125984251968" header="0.51181102362204722" footer="0.51181102362204722"/>
  <pageSetup paperSize="9" scale="71" fitToHeight="2" orientation="portrait" horizontalDpi="525" verticalDpi="525" r:id="rId1"/>
  <headerFooter alignWithMargins="0"/>
  <rowBreaks count="1" manualBreakCount="1">
    <brk id="45" max="16383"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Fundir 2006-2007</vt:lpstr>
      <vt:lpstr>Fundir 2023-2024_tómt</vt:lpstr>
      <vt:lpstr>Nefndir</vt:lpstr>
    </vt:vector>
  </TitlesOfParts>
  <Company>Tölvu- og verkfræðiþjónustan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halldor</dc:creator>
  <cp:lastModifiedBy>Halldór Kristjánsson</cp:lastModifiedBy>
  <cp:lastPrinted>2022-05-04T10:38:20Z</cp:lastPrinted>
  <dcterms:created xsi:type="dcterms:W3CDTF">2005-07-28T12:05:52Z</dcterms:created>
  <dcterms:modified xsi:type="dcterms:W3CDTF">2023-05-17T11:56:24Z</dcterms:modified>
</cp:coreProperties>
</file>